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Sheet1!$A$1:$J$33</definedName>
  </definedNames>
  <calcPr calcId="144525"/>
</workbook>
</file>

<file path=xl/sharedStrings.xml><?xml version="1.0" encoding="utf-8"?>
<sst xmlns="http://schemas.openxmlformats.org/spreadsheetml/2006/main" count="107" uniqueCount="83">
  <si>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</si>
  <si>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</si>
  <si>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</si>
  <si>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</si>
  <si>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北京市心肺血管疾病研究所四批试点—全生命周期的心血管病精准分型和风险评估</t>
  </si>
  <si>
    <t>主管部门</t>
  </si>
  <si>
    <t>北京市卫生健康委员会</t>
  </si>
  <si>
    <t>实施单位</t>
  </si>
  <si>
    <t>北京市心肺血管疾病研究所</t>
  </si>
  <si>
    <t>项目负责人</t>
  </si>
  <si>
    <t>刘静</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</si>
  <si>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</si>
  <si>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</si>
  <si>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</si>
  <si>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</si>
  <si>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</si>
  <si>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</si>
  <si>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</si>
  <si>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</si>
  <si>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</si>
  <si>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</si>
  <si>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</si>
  <si>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</si>
  <si>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</si>
  <si>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</si>
  <si>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</si>
  <si>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</si>
  <si>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基于全外显子测序的胎儿左心系统疾病相关高风险遗传突变位点的检测及筛选，建立遗传变异位点、片段与细化临床表型的关联；在动物模型中针对目标位点进行功能验证；继续扩大左心系统疾病高风险家系；基于2.1万队列研究人群完成长达30年的随访跟踪；基于高通量检测技术，筛选与家族性高胆固醇血症患者发生心血管病相关的生物标志物；完成基于高通量蛋白芯片的冠心病患者预后生物标志物的检测和筛选；构建抗栓用药及出凝血事件等临床信息的综合临床队列；建立基于临床注册登记研究的急性冠脉综合征患者预后评估研究平台；构建急性冠脉综合征患者预后的风险评估工具并进行验证；完成肥厚型梗阻性心肌病患者的入选及相关生物标本的多组学检测，并利用心腔内超声心动图获取心脏结构数据；建立心血管病危险评估工具。</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</si>
  <si>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</si>
  <si>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</si>
  <si>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</si>
  <si>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</si>
  <si>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</si>
  <si>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</si>
  <si>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</si>
  <si>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</si>
  <si>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</si>
  <si>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</si>
  <si>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建成胎儿左心系统疾病高风险家系</t>
  </si>
  <si>
    <t>≥200个</t>
  </si>
  <si>
    <t>203个</t>
  </si>
  <si>
    <t>建成包含临床信息、医学影像和随访等的ACS患者诊疗和预后数据平台</t>
  </si>
  <si>
    <t>≥1个</t>
  </si>
  <si>
    <t>1个</t>
  </si>
  <si>
    <t>开发抗栓检测生物标志物</t>
  </si>
  <si>
    <t>≥2个</t>
  </si>
  <si>
    <t>4个</t>
  </si>
  <si>
    <t>建立心血管病危险评估工具</t>
  </si>
  <si>
    <t>≥3个</t>
  </si>
  <si>
    <t>质量指标</t>
  </si>
  <si>
    <t>左心系统疾病高风险家系可用于风险评估</t>
  </si>
  <si>
    <t>达成预期指标</t>
  </si>
  <si>
    <t>ACS患者诊疗和预后数据平台可用于ACS患者精准分型及风险评估</t>
  </si>
  <si>
    <t>抗栓检测生物标志物可申报发明专利</t>
  </si>
  <si>
    <t>时效指标</t>
  </si>
  <si>
    <t>建成ACS患者诊疗和预后数据平台</t>
  </si>
  <si>
    <t>≤7月</t>
  </si>
  <si>
    <t>≤5月</t>
  </si>
  <si>
    <t>项目完成时间</t>
  </si>
  <si>
    <t>2022年12月底之前</t>
  </si>
  <si>
    <t>建成左心系统疾病高风险家系</t>
  </si>
  <si>
    <t>≤9月</t>
  </si>
  <si>
    <t>成本指标</t>
  </si>
  <si>
    <t>实际成本与工作内容的匹配程度、控制总预算在预算数以内，各科目金额不超过对应预算</t>
  </si>
  <si>
    <t>≤575.84万元</t>
  </si>
  <si>
    <t>573.319171万元</t>
  </si>
  <si>
    <t>课题组委派专员对课题产出成本与各科目金额对应的预算数进行核对，确保各科目金额不超过对应预算数</t>
  </si>
  <si>
    <r>
      <rPr>
        <sz val="12"/>
        <color theme="1"/>
        <rFont val="宋体"/>
        <charset val="134"/>
      </rPr>
      <t>效果指标(</t>
    </r>
    <r>
      <rPr>
        <sz val="12"/>
        <color theme="1"/>
        <rFont val="宋体"/>
        <charset val="134"/>
      </rPr>
      <t>3</t>
    </r>
    <r>
      <rPr>
        <sz val="12"/>
        <color theme="1"/>
        <rFont val="宋体"/>
        <charset val="134"/>
      </rPr>
      <t>0分)</t>
    </r>
  </si>
  <si>
    <t>经济效益
指标</t>
  </si>
  <si>
    <t>为识别心血管病高危人群提供实践工具，为心血管病精准诊疗提供科技支撑</t>
  </si>
  <si>
    <t>支撑资料不充分</t>
  </si>
  <si>
    <t>社会效益
指标</t>
  </si>
  <si>
    <t>可降低心血管病发病风险，改善预后，降低疾病所造成的社会经济和医疗负担，改善居民健康水平</t>
  </si>
  <si>
    <t>生态效益
指标</t>
  </si>
  <si>
    <t>无</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</si>
  <si>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</si>
  <si>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</si>
  <si>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</si>
  <si>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决策部门满意度，相关受益方和报告使用者的满意度度</t>
  </si>
  <si>
    <t>≥90%</t>
  </si>
  <si>
    <t>未提供满意度调查表</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</si>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</sst>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wrapText="1"/>
    </xf>
    <xf numFmtId="0" fontId="4" fillId="0" borderId="3"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4" fillId="0" borderId="6" xfId="0" applyFont="1" applyBorder="1" applyAlignment="1">
      <alignment horizontal="left" vertical="center"/>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11" applyNumberFormat="1" applyFont="1" applyBorder="1" applyAlignment="1">
      <alignment horizontal="center" vertical="center"/>
    </xf>
    <xf numFmtId="177"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7"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78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Normal="100" topLeftCell="A28" workbookViewId="0">
      <selection activeCell="F14" sqref="F14:G14"/>
    </sheetView>
  </sheetViews>
  <sheetFormatPr defaultColWidth="9" defaultRowHeight="14"/>
  <cols>
    <col min="1" max="1" width="5.33333333333333" customWidth="1"/>
    <col min="2" max="2" width="7.775" customWidth="1"/>
    <col min="3" max="3" width="12.2166666666667" customWidth="1"/>
    <col min="4" max="4" width="33" customWidth="1"/>
    <col min="5" max="5" width="17.8833333333333" customWidth="1"/>
    <col min="6" max="6" width="13.3333333333333" customWidth="1"/>
    <col min="7" max="7" width="12.85" customWidth="1"/>
    <col min="8" max="8" width="12.4416666666667" customWidth="1"/>
    <col min="9" max="9" width="11" customWidth="1"/>
    <col min="10" max="10" width="14.5583333333333"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5" customHeight="1" spans="1:10">
      <c r="A4" s="4" t="s">
        <v>3</v>
      </c>
      <c r="B4" s="4"/>
      <c r="C4" s="4"/>
      <c r="D4" s="5" t="s">
        <v>4</v>
      </c>
      <c r="E4" s="5"/>
      <c r="F4" s="5"/>
      <c r="G4" s="5"/>
      <c r="H4" s="5"/>
      <c r="I4" s="5"/>
      <c r="J4" s="5"/>
    </row>
    <row r="5" ht="19.95" customHeight="1" spans="1:10">
      <c r="A5" s="4" t="s">
        <v>5</v>
      </c>
      <c r="B5" s="4"/>
      <c r="C5" s="4"/>
      <c r="D5" s="4" t="s">
        <v>6</v>
      </c>
      <c r="E5" s="4"/>
      <c r="F5" s="5"/>
      <c r="G5" s="4" t="s">
        <v>7</v>
      </c>
      <c r="H5" s="6" t="s">
        <v>8</v>
      </c>
      <c r="I5" s="6"/>
      <c r="J5" s="6"/>
    </row>
    <row r="6" ht="19.95" customHeight="1" spans="1:10">
      <c r="A6" s="4" t="s">
        <v>9</v>
      </c>
      <c r="B6" s="4"/>
      <c r="C6" s="4"/>
      <c r="D6" s="4" t="s">
        <v>10</v>
      </c>
      <c r="E6" s="4"/>
      <c r="F6" s="5"/>
      <c r="G6" s="4" t="s">
        <v>11</v>
      </c>
      <c r="H6" s="6">
        <v>13811106169</v>
      </c>
      <c r="I6" s="6"/>
      <c r="J6" s="6"/>
    </row>
    <row r="7" ht="30" spans="1:10">
      <c r="A7" s="7" t="s">
        <v>12</v>
      </c>
      <c r="B7" s="7"/>
      <c r="C7" s="7"/>
      <c r="D7" s="4"/>
      <c r="E7" s="7" t="s">
        <v>13</v>
      </c>
      <c r="F7" s="7" t="s">
        <v>14</v>
      </c>
      <c r="G7" s="7" t="s">
        <v>15</v>
      </c>
      <c r="H7" s="7" t="s">
        <v>16</v>
      </c>
      <c r="I7" s="7" t="s">
        <v>17</v>
      </c>
      <c r="J7" s="4" t="s">
        <v>18</v>
      </c>
    </row>
    <row r="8" ht="19.95" customHeight="1" spans="1:10">
      <c r="A8" s="7"/>
      <c r="B8" s="7"/>
      <c r="C8" s="7"/>
      <c r="D8" s="8" t="s">
        <v>19</v>
      </c>
      <c r="E8" s="9">
        <f>E9+E10</f>
        <v>575.84</v>
      </c>
      <c r="F8" s="9">
        <f>F9+F10</f>
        <v>575.84</v>
      </c>
      <c r="G8" s="9">
        <f>G9+G10</f>
        <v>573.319171</v>
      </c>
      <c r="H8" s="4">
        <v>10</v>
      </c>
      <c r="I8" s="28">
        <f>G8/F8</f>
        <v>0.995622344748541</v>
      </c>
      <c r="J8" s="29">
        <f>10*I8</f>
        <v>9.95622344748541</v>
      </c>
    </row>
    <row r="9" ht="30" spans="1:10">
      <c r="A9" s="7"/>
      <c r="B9" s="7"/>
      <c r="C9" s="7"/>
      <c r="D9" s="10" t="s">
        <v>20</v>
      </c>
      <c r="E9" s="9">
        <v>370</v>
      </c>
      <c r="F9" s="9">
        <v>370</v>
      </c>
      <c r="G9" s="9">
        <v>367.530492</v>
      </c>
      <c r="H9" s="4" t="s">
        <v>21</v>
      </c>
      <c r="I9" s="28">
        <f>G9/F9</f>
        <v>0.993325654054054</v>
      </c>
      <c r="J9" s="7" t="s">
        <v>21</v>
      </c>
    </row>
    <row r="10" ht="25.05" customHeight="1" spans="1:10">
      <c r="A10" s="7"/>
      <c r="B10" s="7"/>
      <c r="C10" s="7"/>
      <c r="D10" s="4" t="s">
        <v>22</v>
      </c>
      <c r="E10" s="9">
        <v>205.84</v>
      </c>
      <c r="F10" s="9">
        <v>205.84</v>
      </c>
      <c r="G10" s="9">
        <v>205.788679</v>
      </c>
      <c r="H10" s="4" t="s">
        <v>21</v>
      </c>
      <c r="I10" s="28">
        <f>G10/F10</f>
        <v>0.999750675281772</v>
      </c>
      <c r="J10" s="7" t="s">
        <v>21</v>
      </c>
    </row>
    <row r="11" ht="19.05" customHeight="1" spans="1:10">
      <c r="A11" s="7"/>
      <c r="B11" s="7"/>
      <c r="C11" s="7"/>
      <c r="D11" s="5" t="s">
        <v>23</v>
      </c>
      <c r="E11" s="4">
        <v>0</v>
      </c>
      <c r="F11" s="4">
        <v>0</v>
      </c>
      <c r="G11" s="4">
        <v>0</v>
      </c>
      <c r="H11" s="4" t="s">
        <v>21</v>
      </c>
      <c r="I11" s="30" t="e">
        <f>G11/F11</f>
        <v>#DIV/0!</v>
      </c>
      <c r="J11" s="7" t="s">
        <v>21</v>
      </c>
    </row>
    <row r="12" ht="25.95" customHeight="1" spans="1:10">
      <c r="A12" s="11" t="s">
        <v>24</v>
      </c>
      <c r="B12" s="7" t="s">
        <v>25</v>
      </c>
      <c r="C12" s="7"/>
      <c r="D12" s="7"/>
      <c r="E12" s="7"/>
      <c r="F12" s="7" t="s">
        <v>26</v>
      </c>
      <c r="G12" s="7"/>
      <c r="H12" s="7"/>
      <c r="I12" s="7"/>
      <c r="J12" s="7"/>
    </row>
    <row r="13" ht="205.2" customHeight="1" spans="1:10">
      <c r="A13" s="11"/>
      <c r="B13" s="12" t="s">
        <v>27</v>
      </c>
      <c r="C13" s="12"/>
      <c r="D13" s="12"/>
      <c r="E13" s="12"/>
      <c r="F13" s="10" t="s">
        <v>27</v>
      </c>
      <c r="G13" s="10"/>
      <c r="H13" s="10"/>
      <c r="I13" s="10"/>
      <c r="J13" s="10"/>
    </row>
    <row r="14" ht="30" spans="1:10">
      <c r="A14" s="11" t="s">
        <v>28</v>
      </c>
      <c r="B14" s="7" t="s">
        <v>29</v>
      </c>
      <c r="C14" s="4" t="s">
        <v>30</v>
      </c>
      <c r="D14" s="4" t="s">
        <v>31</v>
      </c>
      <c r="E14" s="4" t="s">
        <v>32</v>
      </c>
      <c r="F14" s="7" t="s">
        <v>33</v>
      </c>
      <c r="G14" s="7"/>
      <c r="H14" s="7" t="s">
        <v>34</v>
      </c>
      <c r="I14" s="7" t="s">
        <v>18</v>
      </c>
      <c r="J14" s="7" t="s">
        <v>35</v>
      </c>
    </row>
    <row r="15" ht="24" customHeight="1" spans="1:10">
      <c r="A15" s="11"/>
      <c r="B15" s="13" t="s">
        <v>36</v>
      </c>
      <c r="C15" s="14" t="s">
        <v>37</v>
      </c>
      <c r="D15" s="10" t="s">
        <v>38</v>
      </c>
      <c r="E15" s="4" t="s">
        <v>39</v>
      </c>
      <c r="F15" s="4" t="s">
        <v>40</v>
      </c>
      <c r="G15" s="4"/>
      <c r="H15" s="15">
        <v>20</v>
      </c>
      <c r="I15" s="15">
        <v>20</v>
      </c>
      <c r="J15" s="4"/>
    </row>
    <row r="16" ht="37.2" customHeight="1" spans="1:10">
      <c r="A16" s="11"/>
      <c r="B16" s="13"/>
      <c r="C16" s="16"/>
      <c r="D16" s="10" t="s">
        <v>41</v>
      </c>
      <c r="E16" s="4" t="s">
        <v>42</v>
      </c>
      <c r="F16" s="17" t="s">
        <v>43</v>
      </c>
      <c r="G16" s="18"/>
      <c r="H16" s="19"/>
      <c r="I16" s="19"/>
      <c r="J16" s="4"/>
    </row>
    <row r="17" ht="22.2" customHeight="1" spans="1:10">
      <c r="A17" s="11"/>
      <c r="B17" s="13"/>
      <c r="C17" s="16"/>
      <c r="D17" s="10" t="s">
        <v>44</v>
      </c>
      <c r="E17" s="4" t="s">
        <v>45</v>
      </c>
      <c r="F17" s="17" t="s">
        <v>46</v>
      </c>
      <c r="G17" s="18"/>
      <c r="H17" s="19"/>
      <c r="I17" s="19"/>
      <c r="J17" s="4"/>
    </row>
    <row r="18" ht="19.8" customHeight="1" spans="1:10">
      <c r="A18" s="11"/>
      <c r="B18" s="13"/>
      <c r="C18" s="20"/>
      <c r="D18" s="10" t="s">
        <v>47</v>
      </c>
      <c r="E18" s="4" t="s">
        <v>45</v>
      </c>
      <c r="F18" s="17" t="s">
        <v>48</v>
      </c>
      <c r="G18" s="18"/>
      <c r="H18" s="21"/>
      <c r="I18" s="21"/>
      <c r="J18" s="4"/>
    </row>
    <row r="19" ht="45" spans="1:10">
      <c r="A19" s="11"/>
      <c r="B19" s="13"/>
      <c r="C19" s="22" t="s">
        <v>49</v>
      </c>
      <c r="D19" s="10" t="s">
        <v>50</v>
      </c>
      <c r="E19" s="10" t="s">
        <v>50</v>
      </c>
      <c r="F19" s="7" t="s">
        <v>51</v>
      </c>
      <c r="G19" s="7"/>
      <c r="H19" s="15">
        <v>15</v>
      </c>
      <c r="I19" s="15">
        <v>15</v>
      </c>
      <c r="J19" s="4"/>
    </row>
    <row r="20" ht="51.6" customHeight="1" spans="1:10">
      <c r="A20" s="11"/>
      <c r="B20" s="13"/>
      <c r="C20" s="23"/>
      <c r="D20" s="10" t="s">
        <v>52</v>
      </c>
      <c r="E20" s="10" t="s">
        <v>52</v>
      </c>
      <c r="F20" s="7" t="s">
        <v>51</v>
      </c>
      <c r="G20" s="7"/>
      <c r="H20" s="19"/>
      <c r="I20" s="19"/>
      <c r="J20" s="4"/>
    </row>
    <row r="21" ht="30" spans="1:10">
      <c r="A21" s="11"/>
      <c r="B21" s="13"/>
      <c r="C21" s="24"/>
      <c r="D21" s="10" t="s">
        <v>53</v>
      </c>
      <c r="E21" s="10" t="s">
        <v>53</v>
      </c>
      <c r="F21" s="7" t="s">
        <v>51</v>
      </c>
      <c r="G21" s="7"/>
      <c r="H21" s="21"/>
      <c r="I21" s="19"/>
      <c r="J21" s="4"/>
    </row>
    <row r="22" ht="37.2" customHeight="1" spans="1:10">
      <c r="A22" s="11"/>
      <c r="B22" s="13"/>
      <c r="C22" s="22" t="s">
        <v>54</v>
      </c>
      <c r="D22" s="10" t="s">
        <v>55</v>
      </c>
      <c r="E22" s="7" t="s">
        <v>56</v>
      </c>
      <c r="F22" s="7" t="s">
        <v>57</v>
      </c>
      <c r="G22" s="7"/>
      <c r="H22" s="15">
        <v>10</v>
      </c>
      <c r="I22" s="15">
        <v>10</v>
      </c>
      <c r="J22" s="4"/>
    </row>
    <row r="23" ht="34.8" customHeight="1" spans="1:10">
      <c r="A23" s="11"/>
      <c r="B23" s="13"/>
      <c r="C23" s="23"/>
      <c r="D23" s="10" t="s">
        <v>58</v>
      </c>
      <c r="E23" s="7" t="s">
        <v>59</v>
      </c>
      <c r="F23" s="7" t="s">
        <v>59</v>
      </c>
      <c r="G23" s="7"/>
      <c r="H23" s="19"/>
      <c r="I23" s="19"/>
      <c r="J23" s="4"/>
    </row>
    <row r="24" ht="25.2" customHeight="1" spans="1:10">
      <c r="A24" s="11"/>
      <c r="B24" s="13"/>
      <c r="C24" s="24"/>
      <c r="D24" s="10" t="s">
        <v>60</v>
      </c>
      <c r="E24" s="7" t="s">
        <v>61</v>
      </c>
      <c r="F24" s="7" t="s">
        <v>61</v>
      </c>
      <c r="G24" s="7"/>
      <c r="H24" s="21"/>
      <c r="I24" s="19"/>
      <c r="J24" s="4"/>
    </row>
    <row r="25" ht="48" customHeight="1" spans="1:10">
      <c r="A25" s="11"/>
      <c r="B25" s="13"/>
      <c r="C25" s="22" t="s">
        <v>62</v>
      </c>
      <c r="D25" s="10" t="s">
        <v>63</v>
      </c>
      <c r="E25" s="7" t="s">
        <v>64</v>
      </c>
      <c r="F25" s="7" t="s">
        <v>65</v>
      </c>
      <c r="G25" s="7"/>
      <c r="H25" s="15">
        <v>5</v>
      </c>
      <c r="I25" s="15">
        <v>5</v>
      </c>
      <c r="J25" s="4"/>
    </row>
    <row r="26" ht="90" spans="1:10">
      <c r="A26" s="11"/>
      <c r="B26" s="13"/>
      <c r="C26" s="24"/>
      <c r="D26" s="10" t="s">
        <v>66</v>
      </c>
      <c r="E26" s="10" t="s">
        <v>66</v>
      </c>
      <c r="F26" s="7" t="s">
        <v>51</v>
      </c>
      <c r="G26" s="7"/>
      <c r="H26" s="21"/>
      <c r="I26" s="19"/>
      <c r="J26" s="4"/>
    </row>
    <row r="27" ht="75" spans="1:10">
      <c r="A27" s="11"/>
      <c r="B27" s="13" t="s">
        <v>67</v>
      </c>
      <c r="C27" s="13" t="s">
        <v>68</v>
      </c>
      <c r="D27" s="10" t="s">
        <v>69</v>
      </c>
      <c r="E27" s="10" t="s">
        <v>69</v>
      </c>
      <c r="F27" s="10" t="s">
        <v>69</v>
      </c>
      <c r="G27" s="10"/>
      <c r="H27" s="4">
        <v>15</v>
      </c>
      <c r="I27" s="4">
        <v>14</v>
      </c>
      <c r="J27" s="4" t="s">
        <v>70</v>
      </c>
    </row>
    <row r="28" ht="90" spans="1:10">
      <c r="A28" s="11"/>
      <c r="B28" s="13"/>
      <c r="C28" s="13" t="s">
        <v>71</v>
      </c>
      <c r="D28" s="10" t="s">
        <v>72</v>
      </c>
      <c r="E28" s="10" t="s">
        <v>72</v>
      </c>
      <c r="F28" s="10" t="s">
        <v>72</v>
      </c>
      <c r="G28" s="10"/>
      <c r="H28" s="4">
        <v>15</v>
      </c>
      <c r="I28" s="4">
        <v>14</v>
      </c>
      <c r="J28" s="4" t="s">
        <v>70</v>
      </c>
    </row>
    <row r="29" ht="30" spans="1:10">
      <c r="A29" s="11"/>
      <c r="B29" s="13"/>
      <c r="C29" s="13" t="s">
        <v>73</v>
      </c>
      <c r="D29" s="7" t="s">
        <v>74</v>
      </c>
      <c r="E29" s="7"/>
      <c r="F29" s="4"/>
      <c r="G29" s="4"/>
      <c r="H29" s="4"/>
      <c r="I29" s="4"/>
      <c r="J29" s="4"/>
    </row>
    <row r="30" ht="30" spans="1:10">
      <c r="A30" s="11"/>
      <c r="B30" s="13"/>
      <c r="C30" s="13" t="s">
        <v>75</v>
      </c>
      <c r="D30" s="7" t="s">
        <v>74</v>
      </c>
      <c r="E30" s="7"/>
      <c r="F30" s="4"/>
      <c r="G30" s="4"/>
      <c r="H30" s="4"/>
      <c r="I30" s="4"/>
      <c r="J30" s="4"/>
    </row>
    <row r="31" ht="60" spans="1:10">
      <c r="A31" s="11"/>
      <c r="B31" s="13" t="s">
        <v>76</v>
      </c>
      <c r="C31" s="13" t="s">
        <v>77</v>
      </c>
      <c r="D31" s="7" t="s">
        <v>78</v>
      </c>
      <c r="E31" s="4" t="s">
        <v>79</v>
      </c>
      <c r="F31" s="4" t="s">
        <v>79</v>
      </c>
      <c r="G31" s="4"/>
      <c r="H31" s="7">
        <v>10</v>
      </c>
      <c r="I31" s="4">
        <v>8</v>
      </c>
      <c r="J31" s="7" t="s">
        <v>80</v>
      </c>
    </row>
    <row r="32" ht="15" spans="1:10">
      <c r="A32" s="25" t="s">
        <v>81</v>
      </c>
      <c r="B32" s="25"/>
      <c r="C32" s="25"/>
      <c r="D32" s="25"/>
      <c r="E32" s="25"/>
      <c r="F32" s="25"/>
      <c r="G32" s="25"/>
      <c r="H32" s="25">
        <v>100</v>
      </c>
      <c r="I32" s="31">
        <f>SUM(I15:I31)+J8</f>
        <v>95.9562234474854</v>
      </c>
      <c r="J32" s="4"/>
    </row>
    <row r="33" ht="193.2" customHeight="1" spans="1:10">
      <c r="A33" s="26" t="s">
        <v>82</v>
      </c>
      <c r="B33" s="27"/>
      <c r="C33" s="27"/>
      <c r="D33" s="27"/>
      <c r="E33" s="27"/>
      <c r="F33" s="27"/>
      <c r="G33" s="27"/>
      <c r="H33" s="27"/>
      <c r="I33" s="27"/>
      <c r="J33" s="27"/>
    </row>
  </sheetData>
  <mergeCells count="5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6"/>
    <mergeCell ref="B27:B30"/>
    <mergeCell ref="C15:C18"/>
    <mergeCell ref="C19:C21"/>
    <mergeCell ref="C22:C24"/>
    <mergeCell ref="C25:C26"/>
    <mergeCell ref="H15:H18"/>
    <mergeCell ref="H19:H21"/>
    <mergeCell ref="H22:H24"/>
    <mergeCell ref="H25:H26"/>
    <mergeCell ref="I15:I18"/>
    <mergeCell ref="I19:I21"/>
    <mergeCell ref="I22:I24"/>
    <mergeCell ref="I25:I26"/>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2023-05-09T05:09:38Z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1BE18510A7C04807A30FF0C80A17A921_12</vt:lpwstr>
  </property>
</Properties>
</file>