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Sheet1!$A$1:$J$34</definedName>
  </definedNames>
  <calcPr calcId="144525" concurrentCalc="0"/>
</workbook>
</file>

<file path=xl/sharedStrings.xml><?xml version="1.0" encoding="utf-8"?>
<sst xmlns="http://schemas.openxmlformats.org/spreadsheetml/2006/main" count="115" uniqueCount="98">
  <si>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</si>
  <si>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</si>
  <si>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</si>
  <si>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</si>
  <si>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北京市心肺血管疾病研究所衰老治疗药物筛选平台建立和效果评估</t>
  </si>
  <si>
    <t>主管部门</t>
  </si>
  <si>
    <t>北京市卫生健康委员会</t>
  </si>
  <si>
    <t>实施单位</t>
  </si>
  <si>
    <t>北京市心肺血管疾病研究所</t>
  </si>
  <si>
    <t>项目负责人</t>
  </si>
  <si>
    <t>张聪聪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</si>
  <si>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</si>
  <si>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</si>
  <si>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</si>
  <si>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</si>
  <si>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</si>
  <si>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</si>
  <si>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</si>
  <si>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</si>
  <si>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</si>
  <si>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</si>
  <si>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</si>
  <si>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</si>
  <si>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</si>
  <si>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</si>
  <si>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</si>
  <si>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</si>
  <si>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建立1个完善的抗衰老治疗药物筛选平台；2、通过单细胞转录组测序分析筛选1-2个衰老细胞表面标志分子，作为后续定向清除的靶点；3、发现1-2个衰老调控新分子，并作为靶点预测抗衰老天然产物；4、将心脏衰老、肝脏衰老作为主要的疾病模型进行抗衰老药物的效果评估，从而找到2-3种潜在的抗衰老治疗药物。</t>
  </si>
  <si>
    <t>1.建立了1个抗衰老治疗药物筛选平台
2.通过单细胞转录组测序分析筛选到2个衰老细胞表面标志分子，
3.发现1个可诱导衰老细胞死亡的干预靶点
4.将心脏衰老、肝脏衰老作为主要的疾病模型进行抗衰老药物的效果评估，发现了2个潜在的抗衰老治疗天然产物。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</si>
  <si>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</si>
  <si>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</si>
  <si>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</si>
  <si>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</si>
  <si>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</si>
  <si>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</si>
  <si>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</si>
  <si>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</si>
  <si>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</si>
  <si>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</si>
  <si>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1.建立1个完善的抗衰老治疗药物筛选平台</t>
  </si>
  <si>
    <t>1个</t>
  </si>
  <si>
    <t>2. 通过单细胞转录组测序分析筛选1-2个衰老细胞表面标志分子，作为后续定向清除的靶点</t>
  </si>
  <si>
    <t>1-2个</t>
  </si>
  <si>
    <t>2个</t>
  </si>
  <si>
    <t>3. 发现1-2个衰老调控新分子，并作为靶点预测抗衰老天然产物</t>
  </si>
  <si>
    <t>4. 将心脏衰老、肝脏衰老作为主要的疾病模型进行抗衰老药物的效果评估，从而找到2-3种潜在的抗衰老治疗药物</t>
  </si>
  <si>
    <t>2-3种</t>
  </si>
  <si>
    <t>2种</t>
  </si>
  <si>
    <t>质量指标</t>
  </si>
  <si>
    <t xml:space="preserve">1. 抗衰老平台完善   </t>
  </si>
  <si>
    <t>该平台可以满足实验人员进行抗衰老药物筛选和动物体内表型验证</t>
  </si>
  <si>
    <t>所建立的平台可筛选出一种可清除衰老细胞的天然产物，并在衰老相关的心脏纤维化和肝纤维化模型中验证了功能</t>
  </si>
  <si>
    <t>2. 明确的衰老细胞标志分子</t>
  </si>
  <si>
    <t>标志分子在多种衰老细胞中均特异性表达</t>
  </si>
  <si>
    <t>所筛选出的两个表面标志分子在5种衰老细胞中验证后均表达上调</t>
  </si>
  <si>
    <t>3. 细胞衰老调控新分子和新靶点</t>
  </si>
  <si>
    <t>该分子可影响衰老细胞的功能</t>
  </si>
  <si>
    <t>候选分子在衰老细胞中表达上调，通过shRNA抑制候选分子的表达可诱导衰老细胞死亡</t>
  </si>
  <si>
    <t>4. 1-2个天然产物作为潜在的抗衰老新药</t>
  </si>
  <si>
    <t>天然产物在细胞水平可诱导衰老细胞死亡，在小鼠体内可改善衰老相关疾病的表型</t>
  </si>
  <si>
    <t>筛选出的一种天然产物在细胞水平可以诱导多种衰老细胞死亡，在心脏纤维化动物模型中可减轻心脏纤维化改善心功能，在肝纤维模型中可减轻肝纤维化的程度</t>
  </si>
  <si>
    <t>时效指标</t>
  </si>
  <si>
    <t>招标采购时间</t>
  </si>
  <si>
    <t>经费到位1个月内</t>
  </si>
  <si>
    <t>经费到位5个月</t>
  </si>
  <si>
    <t>因疫情原因导致招标时间延误</t>
  </si>
  <si>
    <t>采购物品到位时间</t>
  </si>
  <si>
    <t>经费到位3个月内</t>
  </si>
  <si>
    <t>经费到位6个月</t>
  </si>
  <si>
    <t>由于招标时间延后，虽然在招标完成后1月内完成了采购物品到位，但整体时间仍然存在延误</t>
  </si>
  <si>
    <t>实验完成时间</t>
  </si>
  <si>
    <t>经费到位10个月内</t>
  </si>
  <si>
    <t>经费到位12个月</t>
  </si>
  <si>
    <t>由于物品到位时间延后，导致实验完成时间延后</t>
  </si>
  <si>
    <t>验收时间</t>
  </si>
  <si>
    <t>经费到位12个月内</t>
  </si>
  <si>
    <t>经费到位14个月</t>
  </si>
  <si>
    <t>实验完成后未及时对部分内容进行验收，目前已全部完成验收工作</t>
  </si>
  <si>
    <t>成本指标</t>
  </si>
  <si>
    <t>预算控制数</t>
  </si>
  <si>
    <t>≤190万元</t>
  </si>
  <si>
    <t>189.88万元</t>
  </si>
  <si>
    <t>效果指标(30分)</t>
  </si>
  <si>
    <t>经济效益
指标</t>
  </si>
  <si>
    <t>搭建的抗衰老药物筛选平台，采用高通量分析和筛选技术，大大减少了药物研发的周期和费用。</t>
  </si>
  <si>
    <t>支撑资料不充分</t>
  </si>
  <si>
    <t>社会效益
指标</t>
  </si>
  <si>
    <t>减少衰老相关疾病的致死致残率，提高老年人生活质量，减轻家庭和社会负担。</t>
  </si>
  <si>
    <t>生态效益
指标</t>
  </si>
  <si>
    <t>不涉及</t>
  </si>
  <si>
    <t>可持续影响指标</t>
  </si>
  <si>
    <t>搭建抗衰老药物筛选研发平台和发现的细胞衰老关键调控机制，可以为后续新型抗衰老靶点和药物的开发提供理论依据和平台，推动健康老年目标的实施。</t>
  </si>
  <si>
    <t>满意度
指标
（10分）</t>
  </si>
  <si>
    <t>服务对象满意度指标</t>
  </si>
  <si>
    <t>实验人员服务对象满意度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</si>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</sst>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90" zoomScaleNormal="100" topLeftCell="A29" workbookViewId="0">
      <selection activeCell="I31" sqref="I31"/>
    </sheetView>
  </sheetViews>
  <sheetFormatPr defaultColWidth="9" defaultRowHeight="14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8" max="8" width="12.4666666666667" customWidth="1"/>
    <col min="9" max="9" width="11" customWidth="1"/>
    <col min="10" max="10" width="14.6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15911070661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190</v>
      </c>
      <c r="F8" s="4">
        <v>190</v>
      </c>
      <c r="G8" s="4">
        <v>189.88</v>
      </c>
      <c r="H8" s="4">
        <v>10</v>
      </c>
      <c r="I8" s="25">
        <f>G8/F8</f>
        <v>0.999368421052632</v>
      </c>
      <c r="J8" s="26">
        <f>10*I8</f>
        <v>9.99368421052632</v>
      </c>
    </row>
    <row r="9" ht="45" spans="1:10">
      <c r="A9" s="7"/>
      <c r="B9" s="7"/>
      <c r="C9" s="7"/>
      <c r="D9" s="9" t="s">
        <v>20</v>
      </c>
      <c r="E9" s="4">
        <v>190</v>
      </c>
      <c r="F9" s="4">
        <v>190</v>
      </c>
      <c r="G9" s="4">
        <v>189.88</v>
      </c>
      <c r="H9" s="4" t="s">
        <v>21</v>
      </c>
      <c r="I9" s="25">
        <f>G9/F9</f>
        <v>0.999368421052632</v>
      </c>
      <c r="J9" s="7" t="s">
        <v>21</v>
      </c>
    </row>
    <row r="10" ht="25.0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7" t="e">
        <f>G10/F10</f>
        <v>#DIV/0!</v>
      </c>
      <c r="J10" s="7" t="s">
        <v>21</v>
      </c>
    </row>
    <row r="11" ht="19.05" customHeight="1" spans="1:10">
      <c r="A11" s="7"/>
      <c r="B11" s="7"/>
      <c r="C11" s="7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27" t="e">
        <f>G11/F11</f>
        <v>#DIV/0!</v>
      </c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12.1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45" customHeight="1" spans="1:10">
      <c r="A15" s="10"/>
      <c r="B15" s="11" t="s">
        <v>37</v>
      </c>
      <c r="C15" s="12" t="s">
        <v>38</v>
      </c>
      <c r="D15" s="7" t="s">
        <v>39</v>
      </c>
      <c r="E15" s="4" t="s">
        <v>40</v>
      </c>
      <c r="F15" s="4" t="s">
        <v>40</v>
      </c>
      <c r="G15" s="4"/>
      <c r="H15" s="7">
        <v>5</v>
      </c>
      <c r="I15" s="7">
        <v>5</v>
      </c>
      <c r="J15" s="4"/>
    </row>
    <row r="16" ht="45" customHeight="1" spans="1:10">
      <c r="A16" s="10"/>
      <c r="B16" s="11"/>
      <c r="C16" s="13"/>
      <c r="D16" s="7" t="s">
        <v>41</v>
      </c>
      <c r="E16" s="7" t="s">
        <v>42</v>
      </c>
      <c r="F16" s="14" t="s">
        <v>43</v>
      </c>
      <c r="G16" s="15"/>
      <c r="H16" s="7">
        <v>5</v>
      </c>
      <c r="I16" s="7">
        <v>5</v>
      </c>
      <c r="J16" s="4"/>
    </row>
    <row r="17" ht="45" customHeight="1" spans="1:10">
      <c r="A17" s="10"/>
      <c r="B17" s="11"/>
      <c r="C17" s="13"/>
      <c r="D17" s="7" t="s">
        <v>44</v>
      </c>
      <c r="E17" s="7" t="s">
        <v>42</v>
      </c>
      <c r="F17" s="14" t="s">
        <v>40</v>
      </c>
      <c r="G17" s="15"/>
      <c r="H17" s="7">
        <v>3</v>
      </c>
      <c r="I17" s="7">
        <v>3</v>
      </c>
      <c r="J17" s="4"/>
    </row>
    <row r="18" ht="58.05" customHeight="1" spans="1:10">
      <c r="A18" s="10"/>
      <c r="B18" s="11"/>
      <c r="C18" s="16"/>
      <c r="D18" s="7" t="s">
        <v>45</v>
      </c>
      <c r="E18" s="7" t="s">
        <v>46</v>
      </c>
      <c r="F18" s="14" t="s">
        <v>47</v>
      </c>
      <c r="G18" s="15"/>
      <c r="H18" s="7">
        <v>3.25</v>
      </c>
      <c r="I18" s="7">
        <v>3.25</v>
      </c>
      <c r="J18" s="4"/>
    </row>
    <row r="19" ht="87" customHeight="1" spans="1:10">
      <c r="A19" s="10"/>
      <c r="B19" s="11"/>
      <c r="C19" s="12" t="s">
        <v>48</v>
      </c>
      <c r="D19" s="7" t="s">
        <v>49</v>
      </c>
      <c r="E19" s="7" t="s">
        <v>50</v>
      </c>
      <c r="F19" s="7" t="s">
        <v>51</v>
      </c>
      <c r="G19" s="7"/>
      <c r="H19" s="7">
        <v>2.5</v>
      </c>
      <c r="I19" s="7">
        <v>2.5</v>
      </c>
      <c r="J19" s="4"/>
    </row>
    <row r="20" ht="93" customHeight="1" spans="1:10">
      <c r="A20" s="10"/>
      <c r="B20" s="11"/>
      <c r="C20" s="13"/>
      <c r="D20" s="7" t="s">
        <v>52</v>
      </c>
      <c r="E20" s="7" t="s">
        <v>53</v>
      </c>
      <c r="F20" s="14" t="s">
        <v>54</v>
      </c>
      <c r="G20" s="15"/>
      <c r="H20" s="7">
        <v>2.5</v>
      </c>
      <c r="I20" s="7">
        <v>2.5</v>
      </c>
      <c r="J20" s="7"/>
    </row>
    <row r="21" ht="93" customHeight="1" spans="1:10">
      <c r="A21" s="10"/>
      <c r="B21" s="11"/>
      <c r="C21" s="13"/>
      <c r="D21" s="7" t="s">
        <v>55</v>
      </c>
      <c r="E21" s="7" t="s">
        <v>56</v>
      </c>
      <c r="F21" s="14" t="s">
        <v>57</v>
      </c>
      <c r="G21" s="15"/>
      <c r="H21" s="7">
        <v>3</v>
      </c>
      <c r="I21" s="7">
        <v>3</v>
      </c>
      <c r="J21" s="7"/>
    </row>
    <row r="22" ht="93" customHeight="1" spans="1:10">
      <c r="A22" s="10"/>
      <c r="B22" s="11"/>
      <c r="C22" s="16"/>
      <c r="D22" s="7" t="s">
        <v>58</v>
      </c>
      <c r="E22" s="7" t="s">
        <v>59</v>
      </c>
      <c r="F22" s="14" t="s">
        <v>60</v>
      </c>
      <c r="G22" s="15"/>
      <c r="H22" s="7">
        <v>3.25</v>
      </c>
      <c r="I22" s="7">
        <v>3.25</v>
      </c>
      <c r="J22" s="7"/>
    </row>
    <row r="23" ht="62" customHeight="1" spans="1:10">
      <c r="A23" s="10"/>
      <c r="B23" s="11"/>
      <c r="C23" s="12" t="s">
        <v>61</v>
      </c>
      <c r="D23" s="7" t="s">
        <v>62</v>
      </c>
      <c r="E23" s="7" t="s">
        <v>63</v>
      </c>
      <c r="F23" s="17" t="s">
        <v>64</v>
      </c>
      <c r="G23" s="17"/>
      <c r="H23" s="17">
        <v>2.5</v>
      </c>
      <c r="I23" s="17">
        <v>1.5</v>
      </c>
      <c r="J23" s="7" t="s">
        <v>65</v>
      </c>
    </row>
    <row r="24" ht="87" customHeight="1" spans="1:10">
      <c r="A24" s="10"/>
      <c r="B24" s="11"/>
      <c r="C24" s="13"/>
      <c r="D24" s="7" t="s">
        <v>66</v>
      </c>
      <c r="E24" s="7" t="s">
        <v>67</v>
      </c>
      <c r="F24" s="18" t="s">
        <v>68</v>
      </c>
      <c r="G24" s="19"/>
      <c r="H24" s="17">
        <v>2.5</v>
      </c>
      <c r="I24" s="17">
        <v>2</v>
      </c>
      <c r="J24" s="7" t="s">
        <v>69</v>
      </c>
    </row>
    <row r="25" ht="87" customHeight="1" spans="1:10">
      <c r="A25" s="10"/>
      <c r="B25" s="11"/>
      <c r="C25" s="13"/>
      <c r="D25" s="7" t="s">
        <v>70</v>
      </c>
      <c r="E25" s="7" t="s">
        <v>71</v>
      </c>
      <c r="F25" s="18" t="s">
        <v>72</v>
      </c>
      <c r="G25" s="19"/>
      <c r="H25" s="17">
        <v>3.25</v>
      </c>
      <c r="I25" s="17">
        <v>3</v>
      </c>
      <c r="J25" s="7" t="s">
        <v>73</v>
      </c>
    </row>
    <row r="26" ht="87" customHeight="1" spans="1:10">
      <c r="A26" s="10"/>
      <c r="B26" s="11"/>
      <c r="C26" s="16"/>
      <c r="D26" s="7" t="s">
        <v>74</v>
      </c>
      <c r="E26" s="7" t="s">
        <v>75</v>
      </c>
      <c r="F26" s="18" t="s">
        <v>76</v>
      </c>
      <c r="G26" s="19"/>
      <c r="H26" s="17">
        <v>3</v>
      </c>
      <c r="I26" s="17">
        <v>2.5</v>
      </c>
      <c r="J26" s="7" t="s">
        <v>77</v>
      </c>
    </row>
    <row r="27" ht="87" customHeight="1" spans="1:10">
      <c r="A27" s="10"/>
      <c r="B27" s="11"/>
      <c r="C27" s="4" t="s">
        <v>78</v>
      </c>
      <c r="D27" s="7" t="s">
        <v>79</v>
      </c>
      <c r="E27" s="7" t="s">
        <v>80</v>
      </c>
      <c r="F27" s="7" t="s">
        <v>81</v>
      </c>
      <c r="G27" s="7"/>
      <c r="H27" s="7">
        <v>11.25</v>
      </c>
      <c r="I27" s="17">
        <v>11.25</v>
      </c>
      <c r="J27" s="7"/>
    </row>
    <row r="28" ht="90" spans="1:10">
      <c r="A28" s="10"/>
      <c r="B28" s="11" t="s">
        <v>82</v>
      </c>
      <c r="C28" s="11" t="s">
        <v>83</v>
      </c>
      <c r="D28" s="7" t="s">
        <v>84</v>
      </c>
      <c r="E28" s="7" t="s">
        <v>84</v>
      </c>
      <c r="F28" s="14" t="s">
        <v>84</v>
      </c>
      <c r="G28" s="15"/>
      <c r="H28" s="7">
        <v>10</v>
      </c>
      <c r="I28" s="4">
        <v>9.5</v>
      </c>
      <c r="J28" s="4" t="s">
        <v>85</v>
      </c>
    </row>
    <row r="29" ht="75" spans="1:10">
      <c r="A29" s="10"/>
      <c r="B29" s="11"/>
      <c r="C29" s="11" t="s">
        <v>86</v>
      </c>
      <c r="D29" s="7" t="s">
        <v>87</v>
      </c>
      <c r="E29" s="7" t="s">
        <v>87</v>
      </c>
      <c r="F29" s="14" t="s">
        <v>87</v>
      </c>
      <c r="G29" s="15"/>
      <c r="H29" s="7">
        <v>10</v>
      </c>
      <c r="I29" s="4">
        <v>9.5</v>
      </c>
      <c r="J29" s="4" t="s">
        <v>85</v>
      </c>
    </row>
    <row r="30" ht="30" spans="1:10">
      <c r="A30" s="10"/>
      <c r="B30" s="11"/>
      <c r="C30" s="11" t="s">
        <v>88</v>
      </c>
      <c r="D30" s="7" t="s">
        <v>89</v>
      </c>
      <c r="E30" s="7"/>
      <c r="F30" s="4"/>
      <c r="G30" s="4"/>
      <c r="H30" s="7"/>
      <c r="I30" s="4"/>
      <c r="J30" s="4"/>
    </row>
    <row r="31" ht="135" spans="1:10">
      <c r="A31" s="10"/>
      <c r="B31" s="11"/>
      <c r="C31" s="11" t="s">
        <v>90</v>
      </c>
      <c r="D31" s="7" t="s">
        <v>91</v>
      </c>
      <c r="E31" s="7" t="s">
        <v>91</v>
      </c>
      <c r="F31" s="14" t="s">
        <v>91</v>
      </c>
      <c r="G31" s="15"/>
      <c r="H31" s="7">
        <v>10</v>
      </c>
      <c r="I31" s="4">
        <v>9.5</v>
      </c>
      <c r="J31" s="4" t="s">
        <v>85</v>
      </c>
    </row>
    <row r="32" ht="60" spans="1:10">
      <c r="A32" s="10"/>
      <c r="B32" s="11" t="s">
        <v>92</v>
      </c>
      <c r="C32" s="11" t="s">
        <v>93</v>
      </c>
      <c r="D32" s="7" t="s">
        <v>94</v>
      </c>
      <c r="E32" s="20" t="s">
        <v>95</v>
      </c>
      <c r="F32" s="21">
        <v>1</v>
      </c>
      <c r="G32" s="20"/>
      <c r="H32" s="7">
        <v>10</v>
      </c>
      <c r="I32" s="4">
        <v>10</v>
      </c>
      <c r="J32" s="7"/>
    </row>
    <row r="33" ht="15" spans="1:10">
      <c r="A33" s="22" t="s">
        <v>96</v>
      </c>
      <c r="B33" s="22"/>
      <c r="C33" s="22"/>
      <c r="D33" s="22"/>
      <c r="E33" s="22"/>
      <c r="F33" s="22"/>
      <c r="G33" s="22"/>
      <c r="H33" s="22">
        <v>100</v>
      </c>
      <c r="I33" s="28">
        <f>SUM(I15:I32)+J8</f>
        <v>96.2436842105263</v>
      </c>
      <c r="J33" s="4"/>
    </row>
    <row r="34" ht="161" customHeight="1" spans="1:10">
      <c r="A34" s="23" t="s">
        <v>97</v>
      </c>
      <c r="B34" s="24"/>
      <c r="C34" s="24"/>
      <c r="D34" s="24"/>
      <c r="E34" s="24"/>
      <c r="F34" s="24"/>
      <c r="G34" s="24"/>
      <c r="H34" s="24"/>
      <c r="I34" s="24"/>
      <c r="J34" s="24"/>
    </row>
  </sheetData>
  <mergeCells count="4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2:A13"/>
    <mergeCell ref="A14:A32"/>
    <mergeCell ref="B15:B27"/>
    <mergeCell ref="B28:B31"/>
    <mergeCell ref="C15:C18"/>
    <mergeCell ref="C19:C22"/>
    <mergeCell ref="C23:C26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2023-05-09T05:07:51Z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AD8B5E70EFEC4D6CACDDF286A4362EE0_12</vt:lpwstr>
  </property>
</Properties>
</file>