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Users\Lenovo\Desktop\2023绩效评价\2.自评表-审核后\北京市心肺血管疾病研究所自评表V1\"/>
    </mc:Choice>
  </mc:AlternateContent>
  <bookViews>
    <workbookView xWindow="0" yWindow="0" windowWidth="19200" windowHeight="7005"/>
  </bookViews>
  <sheets>
    <sheet name="Sheet1" sheetId="1" r:id="rId1"/>
  </sheets>
  <definedNames>
    <definedName name="_xlnm.Print_Area" localSheetId="0">Sheet1!$A$1:$J$27</definedName>
  </definedNames>
  <calcPr calcId="162913"/>
</workbook>
</file>

<file path=xl/calcChain.xml><?xml version="1.0" encoding="utf-8"?>
<calcChain xmlns="http://schemas.openxmlformats.org/spreadsheetml/2006/main">
  <c r="I11" i="1" l="1"/>
  <c r="I10" i="1"/>
  <c r="I9" i="1"/>
  <c r="I8" i="1"/>
  <c r="J8" i="1" s="1"/>
  <c r="I26" i="1" s="1"/>
</calcChain>
</file>

<file path=xl/sharedStrings.xml><?xml version="1.0" encoding="utf-8"?>
<sst xmlns="http://schemas.openxmlformats.org/spreadsheetml/2006/main" count="86" uniqueCount="73">
  <si>
    <t>附件3</t>
  </si>
  <si>
    <r>
      <rPr>
        <sz val="16"/>
        <color theme="1"/>
        <rFont val="仿宋_GB2312"/>
        <charset val="134"/>
      </rPr>
      <t xml:space="preserve"> </t>
    </r>
    <r>
      <rPr>
        <b/>
        <sz val="16"/>
        <color rgb="FF000000"/>
        <rFont val="宋体"/>
        <family val="3"/>
        <charset val="134"/>
      </rPr>
      <t>项目支出绩效自评表</t>
    </r>
    <r>
      <rPr>
        <sz val="16"/>
        <color rgb="FF000000"/>
        <rFont val="宋体"/>
        <family val="3"/>
        <charset val="134"/>
      </rPr>
      <t xml:space="preserve"> </t>
    </r>
  </si>
  <si>
    <t>（2022年度）</t>
  </si>
  <si>
    <t>项目名称</t>
  </si>
  <si>
    <t>北京市心肺血管疾病研究所基于3D打印技术的干细胞和再生医学平台建设</t>
  </si>
  <si>
    <t>主管部门</t>
  </si>
  <si>
    <t>北京市卫生健康委员会</t>
  </si>
  <si>
    <t>实施单位</t>
  </si>
  <si>
    <t>北京市心肺血管疾病研究所</t>
  </si>
  <si>
    <t>项目负责人</t>
  </si>
  <si>
    <t>杜杰</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</si>
  <si>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</si>
  <si>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</si>
  <si>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</si>
  <si>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</si>
  <si>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</si>
  <si>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</si>
  <si>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</si>
  <si>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</si>
  <si>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</si>
  <si>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</si>
  <si>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</si>
  <si>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</si>
  <si>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</si>
  <si>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r>
      <rPr>
        <sz val="12"/>
        <color rgb="FF000000"/>
        <rFont val="宋体"/>
        <family val="3"/>
        <charset val="134"/>
      </rPr>
      <t>年度总体目标</t>
    </r>
  </si>
  <si>
    <r>
      <rPr>
        <sz val="12"/>
        <color rgb="FF000000"/>
        <rFont val="宋体"/>
        <family val="3"/>
        <charset val="134"/>
      </rPr>
      <t>预期目标</t>
    </r>
  </si>
  <si>
    <r>
      <rPr>
        <sz val="12"/>
        <color rgb="FF000000"/>
        <rFont val="宋体"/>
        <family val="3"/>
        <charset val="134"/>
      </rPr>
      <t>实际完成情况</t>
    </r>
  </si>
  <si>
    <r>
      <t xml:space="preserve">
</t>
    </r>
    <r>
      <rPr>
        <sz val="12"/>
        <color rgb="FF000000"/>
        <rFont val="Times New Roman"/>
        <family val="1"/>
      </rPr>
      <t xml:space="preserve">1. </t>
    </r>
    <r>
      <rPr>
        <sz val="12"/>
        <color rgb="FF000000"/>
        <rFont val="宋体"/>
        <family val="3"/>
        <charset val="134"/>
      </rPr>
      <t>建立</t>
    </r>
    <r>
      <rPr>
        <sz val="12"/>
        <color rgb="FF000000"/>
        <rFont val="Times New Roman"/>
        <family val="1"/>
      </rPr>
      <t>3D</t>
    </r>
    <r>
      <rPr>
        <sz val="12"/>
        <color rgb="FF000000"/>
        <rFont val="宋体"/>
        <family val="3"/>
        <charset val="134"/>
      </rPr>
      <t xml:space="preserve">打印技术平台，为临床体外模型构建提供技术支持。
</t>
    </r>
    <r>
      <rPr>
        <sz val="12"/>
        <color rgb="FF000000"/>
        <rFont val="Times New Roman"/>
        <family val="1"/>
      </rPr>
      <t xml:space="preserve">2. </t>
    </r>
    <r>
      <rPr>
        <sz val="12"/>
        <color rgb="FF000000"/>
        <rFont val="宋体"/>
        <family val="3"/>
        <charset val="134"/>
      </rPr>
      <t>应用</t>
    </r>
    <r>
      <rPr>
        <sz val="12"/>
        <color rgb="FF000000"/>
        <rFont val="Times New Roman"/>
        <family val="1"/>
      </rPr>
      <t>3D</t>
    </r>
    <r>
      <rPr>
        <sz val="12"/>
        <color rgb="FF000000"/>
        <rFont val="宋体"/>
        <family val="3"/>
        <charset val="134"/>
      </rPr>
      <t>打印技术，探索小鼠或人</t>
    </r>
    <r>
      <rPr>
        <sz val="12"/>
        <color rgb="FF000000"/>
        <rFont val="Times New Roman"/>
        <family val="1"/>
      </rPr>
      <t>iPS</t>
    </r>
    <r>
      <rPr>
        <sz val="12"/>
        <color rgb="FF000000"/>
        <rFont val="宋体"/>
        <family val="3"/>
        <charset val="134"/>
      </rPr>
      <t>细胞分化成心肌细胞的过程。</t>
    </r>
  </si>
  <si>
    <t xml:space="preserve">                                                                                                      1. 建立3D打印技术平台，为临床体外模型构建提供技术支持。
2. 应用3D打印技术，探索小鼠或人iPS细胞分化成心肌细胞的过程。</t>
  </si>
  <si>
    <r>
      <rPr>
        <sz val="12"/>
        <color rgb="FF000000"/>
        <rFont val="宋体"/>
        <family val="3"/>
        <charset val="134"/>
      </rPr>
      <t>绩效指标</t>
    </r>
  </si>
  <si>
    <r>
      <rPr>
        <sz val="12"/>
        <color rgb="FF000000"/>
        <rFont val="宋体"/>
        <family val="3"/>
        <charset val="134"/>
      </rPr>
      <t>一级指标</t>
    </r>
  </si>
  <si>
    <r>
      <rPr>
        <sz val="12"/>
        <color rgb="FF000000"/>
        <rFont val="宋体"/>
        <family val="3"/>
        <charset val="134"/>
      </rPr>
      <t>二级指标</t>
    </r>
  </si>
  <si>
    <r>
      <rPr>
        <sz val="12"/>
        <color rgb="FF000000"/>
        <rFont val="宋体"/>
        <family val="3"/>
        <charset val="134"/>
      </rPr>
      <t>三级指标</t>
    </r>
  </si>
  <si>
    <r>
      <rPr>
        <sz val="12"/>
        <color rgb="FF000000"/>
        <rFont val="宋体"/>
        <family val="3"/>
        <charset val="134"/>
      </rPr>
      <t>年度指标值</t>
    </r>
    <r>
      <rPr>
        <sz val="12"/>
        <color rgb="FF000000"/>
        <rFont val="Times New Roman"/>
        <family val="1"/>
      </rPr>
      <t>(A)</t>
    </r>
  </si>
  <si>
    <r>
      <rPr>
        <sz val="12"/>
        <color rgb="FF000000"/>
        <rFont val="宋体"/>
        <family val="3"/>
        <charset val="134"/>
      </rPr>
      <t>实际完成值</t>
    </r>
    <r>
      <rPr>
        <sz val="12"/>
        <color rgb="FF000000"/>
        <rFont val="Times New Roman"/>
        <family val="1"/>
      </rPr>
      <t>(B)</t>
    </r>
  </si>
  <si>
    <r>
      <rPr>
        <sz val="12"/>
        <color rgb="FF000000"/>
        <rFont val="宋体"/>
        <family val="3"/>
        <charset val="134"/>
      </rPr>
      <t>分值</t>
    </r>
  </si>
  <si>
    <r>
      <rPr>
        <sz val="12"/>
        <color rgb="FF000000"/>
        <rFont val="宋体"/>
        <family val="3"/>
        <charset val="134"/>
      </rPr>
      <t>得分</t>
    </r>
  </si>
  <si>
    <r>
      <rPr>
        <sz val="12"/>
        <color rgb="FF000000"/>
        <rFont val="宋体"/>
        <family val="3"/>
        <charset val="134"/>
      </rPr>
      <t>偏差原因分析及改进措施</t>
    </r>
  </si>
  <si>
    <r>
      <rPr>
        <sz val="12"/>
        <color theme="1"/>
        <rFont val="宋体"/>
        <family val="3"/>
        <charset val="134"/>
      </rPr>
      <t>产出指标</t>
    </r>
    <r>
      <rPr>
        <sz val="12"/>
        <color theme="1"/>
        <rFont val="Times New Roman"/>
        <family val="1"/>
      </rPr>
      <t>(50</t>
    </r>
    <r>
      <rPr>
        <sz val="12"/>
        <color theme="1"/>
        <rFont val="宋体"/>
        <family val="3"/>
        <charset val="134"/>
      </rPr>
      <t>分</t>
    </r>
    <r>
      <rPr>
        <sz val="12"/>
        <color theme="1"/>
        <rFont val="Times New Roman"/>
        <family val="1"/>
      </rPr>
      <t>)</t>
    </r>
  </si>
  <si>
    <r>
      <rPr>
        <sz val="12"/>
        <color rgb="FF000000"/>
        <rFont val="宋体"/>
        <family val="3"/>
        <charset val="134"/>
      </rPr>
      <t>数量指标</t>
    </r>
  </si>
  <si>
    <t>课题（规划）调研完成情况:申请国家专利1-2项</t>
  </si>
  <si>
    <t>1-2项</t>
  </si>
  <si>
    <t>2项</t>
  </si>
  <si>
    <t>课题（规划）调研完成情况:培养博士研究生1-2名</t>
  </si>
  <si>
    <t>1-2名</t>
  </si>
  <si>
    <t>2名</t>
  </si>
  <si>
    <t>课题（规划）调研完成情况:满足临床手术前模型制备3-5次</t>
  </si>
  <si>
    <t>3-5次</t>
  </si>
  <si>
    <t>6次</t>
  </si>
  <si>
    <r>
      <rPr>
        <sz val="12"/>
        <color rgb="FF000000"/>
        <rFont val="宋体"/>
        <family val="3"/>
        <charset val="134"/>
      </rPr>
      <t>质量指标</t>
    </r>
  </si>
  <si>
    <t>研究（调研、规划）报告的实用性:为临床体外模型构建提供技术支持，研究小鼠或人干细胞3D打印后的生长情况</t>
  </si>
  <si>
    <t>为临床体外模型构建提供技术支持，研究小鼠或人干细胞3D打印后的生长情况</t>
  </si>
  <si>
    <t>人干细胞培养正在进行，还未完成，继续进行。</t>
  </si>
  <si>
    <r>
      <rPr>
        <sz val="12"/>
        <color rgb="FF000000"/>
        <rFont val="宋体"/>
        <family val="3"/>
        <charset val="134"/>
      </rPr>
      <t>时效指标</t>
    </r>
  </si>
  <si>
    <t>项目完成时间</t>
  </si>
  <si>
    <t>2022年12月底之前</t>
  </si>
  <si>
    <r>
      <rPr>
        <sz val="12"/>
        <color rgb="FF000000"/>
        <rFont val="宋体"/>
        <family val="3"/>
        <charset val="134"/>
      </rPr>
      <t>成本指标</t>
    </r>
  </si>
  <si>
    <t>本项目主要用于购置3D打印的耗材及相关测试，及相关专利文章发表费用，匹配度高，严格按照预算执行</t>
  </si>
  <si>
    <r>
      <t>≤110</t>
    </r>
    <r>
      <rPr>
        <sz val="12"/>
        <color theme="1"/>
        <rFont val="宋体"/>
        <family val="3"/>
        <charset val="134"/>
      </rPr>
      <t>万元</t>
    </r>
  </si>
  <si>
    <t>109.24151万元</t>
  </si>
  <si>
    <r>
      <rPr>
        <sz val="12"/>
        <color theme="1"/>
        <rFont val="宋体"/>
        <family val="3"/>
        <charset val="134"/>
      </rPr>
      <t>效果指标</t>
    </r>
    <r>
      <rPr>
        <sz val="12"/>
        <color theme="1"/>
        <rFont val="Times New Roman"/>
        <family val="1"/>
      </rPr>
      <t>(30</t>
    </r>
    <r>
      <rPr>
        <sz val="12"/>
        <color theme="1"/>
        <rFont val="宋体"/>
        <family val="3"/>
        <charset val="134"/>
      </rPr>
      <t>分</t>
    </r>
    <r>
      <rPr>
        <sz val="12"/>
        <color theme="1"/>
        <rFont val="Times New Roman"/>
        <family val="1"/>
      </rPr>
      <t>)</t>
    </r>
  </si>
  <si>
    <r>
      <rPr>
        <sz val="12"/>
        <color theme="1"/>
        <rFont val="宋体"/>
        <family val="3"/>
        <charset val="134"/>
      </rPr>
      <t>经济效益
指标</t>
    </r>
  </si>
  <si>
    <t>直接为临床患者手术前，进行器官体外模型构建，保障手术顺利实施. 3D打印技术平台的建立可用于后续更多再生医学和组织工程研究的实施。</t>
  </si>
  <si>
    <t>支撑资料不充分</t>
  </si>
  <si>
    <t>无</t>
  </si>
  <si>
    <r>
      <rPr>
        <sz val="12"/>
        <color theme="1"/>
        <rFont val="宋体"/>
        <family val="3"/>
        <charset val="134"/>
      </rPr>
      <t>生态效益
指标</t>
    </r>
  </si>
  <si>
    <r>
      <rPr>
        <sz val="12"/>
        <color theme="1"/>
        <rFont val="宋体"/>
        <family val="3"/>
        <charset val="134"/>
      </rPr>
      <t>可持续影响指标</t>
    </r>
  </si>
  <si>
    <r>
      <rPr>
        <sz val="12"/>
        <color theme="1"/>
        <rFont val="宋体"/>
        <family val="3"/>
        <charset val="134"/>
      </rPr>
      <t>满意度
指标
（</t>
    </r>
    <r>
      <rPr>
        <sz val="12"/>
        <color theme="1"/>
        <rFont val="Times New Roman"/>
        <family val="1"/>
      </rPr>
      <t>10</t>
    </r>
    <r>
      <rPr>
        <sz val="12"/>
        <color theme="1"/>
        <rFont val="宋体"/>
        <family val="3"/>
        <charset val="134"/>
      </rPr>
      <t>分）</t>
    </r>
  </si>
  <si>
    <r>
      <rPr>
        <sz val="12"/>
        <color theme="1"/>
        <rFont val="宋体"/>
        <family val="3"/>
        <charset val="134"/>
      </rPr>
      <t>服务对象满意度指标</t>
    </r>
  </si>
  <si>
    <t>使用人员满意度</t>
  </si>
  <si>
    <t>≥100%</t>
  </si>
  <si>
    <r>
      <rPr>
        <b/>
        <sz val="12"/>
        <color rgb="FF000000"/>
        <rFont val="宋体"/>
        <family val="3"/>
        <charset val="134"/>
      </rPr>
      <t>总分：</t>
    </r>
  </si>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</sst>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_ "/>
  </numFmts>
  <fonts count="16">
    <font>
      <sz val="11"/>
      <color theme="1"/>
      <name val="等线"/>
      <charset val="134"/>
      <scheme val="minor"/>
    </font>
    <font>
      <sz val="22"/>
      <color theme="1"/>
      <name val="方正黑体_GBK"/>
      <charset val="134"/>
    </font>
    <font>
      <sz val="16"/>
      <color theme="1"/>
      <name val="仿宋_GB2312"/>
      <charset val="134"/>
    </font>
    <font>
      <sz val="11"/>
      <color rgb="FF000000"/>
      <name val="宋体"/>
      <family val="3"/>
      <charset val="134"/>
    </font>
    <font>
      <sz val="12"/>
      <color rgb="FF000000"/>
      <name val="宋体"/>
      <family val="3"/>
      <charset val="134"/>
    </font>
    <font>
      <sz val="12"/>
      <color rgb="FF000000"/>
      <name val="Times New Roman"/>
      <family val="1"/>
    </font>
    <font>
      <sz val="12"/>
      <color theme="1"/>
      <name val="Times New Roman"/>
      <family val="1"/>
    </font>
    <font>
      <sz val="12"/>
      <color theme="1"/>
      <name val="宋体"/>
      <family val="3"/>
      <charset val="134"/>
    </font>
    <font>
      <b/>
      <sz val="12"/>
      <color rgb="FF000000"/>
      <name val="Times New Roman"/>
      <family val="1"/>
    </font>
    <font>
      <sz val="10"/>
      <color rgb="FF000000"/>
      <name val="Times New Roman"/>
      <family val="1"/>
    </font>
    <font>
      <sz val="10"/>
      <color rgb="FF000000"/>
      <name val="宋体"/>
      <family val="3"/>
      <charset val="134"/>
    </font>
    <font>
      <b/>
      <sz val="16"/>
      <color rgb="FF000000"/>
      <name val="宋体"/>
      <family val="3"/>
      <charset val="134"/>
    </font>
    <font>
      <sz val="16"/>
      <color rgb="FF000000"/>
      <name val="宋体"/>
      <family val="3"/>
      <charset val="134"/>
    </font>
    <font>
      <b/>
      <sz val="12"/>
      <color rgb="FF000000"/>
      <name val="宋体"/>
      <family val="3"/>
      <charset val="134"/>
    </font>
    <font>
      <sz val="11"/>
      <color theme="1"/>
      <name val="等线"/>
      <family val="3"/>
      <charset val="134"/>
      <scheme val="minor"/>
    </font>
    <font>
      <sz val="9"/>
      <name val="等线"/>
      <family val="3"/>
      <charset val="134"/>
      <scheme val="minor"/>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thin">
        <color auto="1"/>
      </bottom>
      <diagonal/>
    </border>
  </borders>
  <cellStyleXfs count="2">
    <xf numFmtId="0" fontId="0" fillId="0" borderId="0"/>
    <xf numFmtId="9" fontId="14" fillId="0" borderId="0" applyFont="0" applyFill="0" applyBorder="0" applyAlignment="0" applyProtection="0">
      <alignment vertical="center"/>
    </xf>
  </cellStyleXfs>
  <cellXfs count="47">
    <xf numFmtId="0" fontId="0" fillId="0" borderId="0" xfId="0"/>
    <xf numFmtId="0" fontId="1" fillId="0" borderId="0" xfId="0" applyFont="1"/>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6" fillId="0" borderId="1" xfId="0" applyFont="1" applyBorder="1" applyAlignment="1">
      <alignment horizontal="center" vertical="center" wrapText="1"/>
    </xf>
    <xf numFmtId="0" fontId="7" fillId="0" borderId="1" xfId="0" applyFont="1" applyBorder="1" applyAlignment="1">
      <alignment horizontal="center" wrapText="1"/>
    </xf>
    <xf numFmtId="0" fontId="4" fillId="0" borderId="1" xfId="0" applyFont="1" applyFill="1" applyBorder="1" applyAlignment="1">
      <alignment horizontal="center" vertical="center" wrapText="1"/>
    </xf>
    <xf numFmtId="0" fontId="4" fillId="0" borderId="8" xfId="0" applyFont="1" applyBorder="1" applyAlignment="1">
      <alignment horizontal="center" vertical="center" wrapText="1"/>
    </xf>
    <xf numFmtId="0" fontId="7" fillId="0" borderId="0" xfId="0" applyFont="1" applyAlignment="1">
      <alignment horizontal="center" vertical="center"/>
    </xf>
    <xf numFmtId="0" fontId="8" fillId="0" borderId="1" xfId="0" applyFont="1" applyBorder="1" applyAlignment="1">
      <alignment horizontal="center" vertical="center"/>
    </xf>
    <xf numFmtId="10" fontId="4" fillId="0" borderId="1" xfId="1" applyNumberFormat="1" applyFont="1" applyBorder="1" applyAlignment="1">
      <alignment horizontal="center" vertical="center"/>
    </xf>
    <xf numFmtId="176" fontId="4" fillId="0" borderId="1" xfId="0" applyNumberFormat="1" applyFont="1" applyBorder="1" applyAlignment="1">
      <alignment horizontal="center" vertical="center" wrapText="1"/>
    </xf>
    <xf numFmtId="9" fontId="4" fillId="0" borderId="1" xfId="1" applyFont="1" applyBorder="1" applyAlignment="1">
      <alignment horizontal="center" vertical="center"/>
    </xf>
    <xf numFmtId="0" fontId="9" fillId="0" borderId="1" xfId="0" applyFont="1" applyBorder="1" applyAlignment="1">
      <alignment horizontal="center" vertical="center"/>
    </xf>
    <xf numFmtId="0" fontId="10" fillId="0" borderId="1" xfId="0" applyFont="1" applyBorder="1" applyAlignment="1">
      <alignment horizontal="center" vertical="center" wrapText="1"/>
    </xf>
    <xf numFmtId="176" fontId="8" fillId="0" borderId="1" xfId="0" applyNumberFormat="1" applyFont="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xf numFmtId="0" fontId="5" fillId="0" borderId="1" xfId="0" applyFont="1" applyBorder="1" applyAlignment="1">
      <alignment horizontal="center" vertical="center" textRotation="255"/>
    </xf>
    <xf numFmtId="0" fontId="6" fillId="0" borderId="1" xfId="0" applyFont="1" applyBorder="1" applyAlignment="1">
      <alignment horizontal="center" vertical="center" wrapText="1"/>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7" fillId="0" borderId="2" xfId="0" applyFont="1" applyBorder="1" applyAlignment="1">
      <alignment horizontal="center"/>
    </xf>
    <xf numFmtId="0" fontId="7" fillId="0" borderId="4" xfId="0" applyFont="1" applyBorder="1" applyAlignment="1">
      <alignment horizontal="center"/>
    </xf>
    <xf numFmtId="0" fontId="4" fillId="0" borderId="1" xfId="0" applyFont="1" applyBorder="1" applyAlignment="1">
      <alignment horizontal="center" vertical="center"/>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8" fillId="0" borderId="1" xfId="0" applyFont="1" applyBorder="1" applyAlignment="1">
      <alignment horizontal="center" vertical="center"/>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4"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1" xfId="0" applyFont="1" applyBorder="1" applyAlignment="1">
      <alignment horizontal="center" vertical="center" wrapText="1"/>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cellXfs>
  <cellStyles count="2">
    <cellStyle name="百分比" xfId="1" builtinId="5"/>
    <cellStyle name="常规"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38100</xdr:colOff>
      <xdr:row>6</xdr:row>
      <xdr:rowOff>28575</xdr:rowOff>
    </xdr:from>
    <xdr:to>
      <xdr:col>3</xdr:col>
      <xdr:colOff>1333499</xdr:colOff>
      <xdr:row>6</xdr:row>
      <xdr:rowOff>342900</xdr:rowOff>
    </xdr:to>
    <xdr:sp macro="" textlink="">
      <xdr:nvSpPr>
        <xdr:cNvPr id="1025" name="直接箭头连接符 1"/>
        <xdr:cNvSpPr>
          <a:spLocks noChangeShapeType="1"/>
        </xdr:cNvSpPr>
      </xdr:nvSpPr>
      <xdr:spPr>
        <a:xfrm>
          <a:off x="1967865" y="180213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7"/>
  <sheetViews>
    <sheetView tabSelected="1" view="pageBreakPreview" topLeftCell="A19" zoomScale="85" zoomScaleNormal="100" workbookViewId="0">
      <selection activeCell="H9" sqref="H9"/>
    </sheetView>
  </sheetViews>
  <sheetFormatPr defaultColWidth="9" defaultRowHeight="14.25"/>
  <cols>
    <col min="1" max="1" width="5.375" customWidth="1"/>
    <col min="2" max="2" width="7.75" customWidth="1"/>
    <col min="3" max="3" width="12.25" customWidth="1"/>
    <col min="4" max="4" width="25.625" customWidth="1"/>
    <col min="5" max="5" width="11.625" customWidth="1"/>
    <col min="6" max="6" width="13.375" customWidth="1"/>
    <col min="7" max="7" width="11.625" customWidth="1"/>
    <col min="8" max="8" width="12.5" customWidth="1"/>
    <col min="9" max="9" width="11" customWidth="1"/>
    <col min="10" max="10" width="14.5" customWidth="1"/>
  </cols>
  <sheetData>
    <row r="1" spans="1:10" ht="27" customHeight="1">
      <c r="A1" s="1" t="s">
        <v>0</v>
      </c>
    </row>
    <row r="2" spans="1:10" ht="34.15" customHeight="1">
      <c r="A2" s="45" t="s">
        <v>1</v>
      </c>
      <c r="B2" s="45"/>
      <c r="C2" s="45"/>
      <c r="D2" s="45"/>
      <c r="E2" s="45"/>
      <c r="F2" s="45"/>
      <c r="G2" s="45"/>
      <c r="H2" s="45"/>
      <c r="I2" s="45"/>
      <c r="J2" s="45"/>
    </row>
    <row r="3" spans="1:10" ht="18.75" customHeight="1">
      <c r="A3" s="46" t="s">
        <v>2</v>
      </c>
      <c r="B3" s="46"/>
      <c r="C3" s="46"/>
      <c r="D3" s="46"/>
      <c r="E3" s="46"/>
      <c r="F3" s="46"/>
      <c r="G3" s="46"/>
      <c r="H3" s="46"/>
      <c r="I3" s="46"/>
      <c r="J3" s="46"/>
    </row>
    <row r="4" spans="1:10" ht="19.899999999999999" customHeight="1">
      <c r="A4" s="30" t="s">
        <v>3</v>
      </c>
      <c r="B4" s="30"/>
      <c r="C4" s="30"/>
      <c r="D4" s="42" t="s">
        <v>4</v>
      </c>
      <c r="E4" s="42"/>
      <c r="F4" s="42"/>
      <c r="G4" s="42"/>
      <c r="H4" s="42"/>
      <c r="I4" s="42"/>
      <c r="J4" s="42"/>
    </row>
    <row r="5" spans="1:10" ht="19.899999999999999" customHeight="1">
      <c r="A5" s="30" t="s">
        <v>5</v>
      </c>
      <c r="B5" s="30"/>
      <c r="C5" s="30"/>
      <c r="D5" s="30" t="s">
        <v>6</v>
      </c>
      <c r="E5" s="30"/>
      <c r="F5" s="3"/>
      <c r="G5" s="2" t="s">
        <v>7</v>
      </c>
      <c r="H5" s="43" t="s">
        <v>8</v>
      </c>
      <c r="I5" s="43"/>
      <c r="J5" s="43"/>
    </row>
    <row r="6" spans="1:10" ht="19.899999999999999" customHeight="1">
      <c r="A6" s="30" t="s">
        <v>9</v>
      </c>
      <c r="B6" s="30"/>
      <c r="C6" s="30"/>
      <c r="D6" s="42" t="s">
        <v>10</v>
      </c>
      <c r="E6" s="42"/>
      <c r="F6" s="3"/>
      <c r="G6" s="2" t="s">
        <v>11</v>
      </c>
      <c r="H6" s="43">
        <v>64456169</v>
      </c>
      <c r="I6" s="43"/>
      <c r="J6" s="43"/>
    </row>
    <row r="7" spans="1:10" ht="28.5">
      <c r="A7" s="44" t="s">
        <v>12</v>
      </c>
      <c r="B7" s="44"/>
      <c r="C7" s="44"/>
      <c r="D7" s="2"/>
      <c r="E7" s="4" t="s">
        <v>13</v>
      </c>
      <c r="F7" s="4" t="s">
        <v>14</v>
      </c>
      <c r="G7" s="4" t="s">
        <v>15</v>
      </c>
      <c r="H7" s="4" t="s">
        <v>16</v>
      </c>
      <c r="I7" s="4" t="s">
        <v>17</v>
      </c>
      <c r="J7" s="2" t="s">
        <v>18</v>
      </c>
    </row>
    <row r="8" spans="1:10" ht="19.899999999999999" customHeight="1">
      <c r="A8" s="44"/>
      <c r="B8" s="44"/>
      <c r="C8" s="44"/>
      <c r="D8" s="5" t="s">
        <v>19</v>
      </c>
      <c r="E8" s="2">
        <v>110</v>
      </c>
      <c r="F8" s="2">
        <v>110</v>
      </c>
      <c r="G8" s="2">
        <v>109.24151000000001</v>
      </c>
      <c r="H8" s="2">
        <v>10</v>
      </c>
      <c r="I8" s="15">
        <f>G8/F8</f>
        <v>0.99310463636363644</v>
      </c>
      <c r="J8" s="16">
        <f>10*I8</f>
        <v>9.9310463636363639</v>
      </c>
    </row>
    <row r="9" spans="1:10" ht="28.5">
      <c r="A9" s="44"/>
      <c r="B9" s="44"/>
      <c r="C9" s="44"/>
      <c r="D9" s="6" t="s">
        <v>20</v>
      </c>
      <c r="E9" s="2">
        <v>110</v>
      </c>
      <c r="F9" s="2">
        <v>110</v>
      </c>
      <c r="G9" s="2">
        <v>109.24151000000001</v>
      </c>
      <c r="H9" s="2" t="s">
        <v>21</v>
      </c>
      <c r="I9" s="15">
        <f>G9/F9</f>
        <v>0.99310463636363644</v>
      </c>
      <c r="J9" s="4" t="s">
        <v>21</v>
      </c>
    </row>
    <row r="10" spans="1:10" ht="19.899999999999999" customHeight="1">
      <c r="A10" s="44"/>
      <c r="B10" s="44"/>
      <c r="C10" s="44"/>
      <c r="D10" s="2" t="s">
        <v>22</v>
      </c>
      <c r="E10" s="2">
        <v>0</v>
      </c>
      <c r="F10" s="2">
        <v>0</v>
      </c>
      <c r="G10" s="2">
        <v>0</v>
      </c>
      <c r="H10" s="2" t="s">
        <v>21</v>
      </c>
      <c r="I10" s="17" t="e">
        <f>G10/F10</f>
        <v>#DIV/0!</v>
      </c>
      <c r="J10" s="4" t="s">
        <v>21</v>
      </c>
    </row>
    <row r="11" spans="1:10" ht="19.149999999999999" customHeight="1">
      <c r="A11" s="44"/>
      <c r="B11" s="44"/>
      <c r="C11" s="44"/>
      <c r="D11" s="3" t="s">
        <v>23</v>
      </c>
      <c r="E11" s="2">
        <v>0</v>
      </c>
      <c r="F11" s="2">
        <v>0</v>
      </c>
      <c r="G11" s="2">
        <v>0</v>
      </c>
      <c r="H11" s="2" t="s">
        <v>21</v>
      </c>
      <c r="I11" s="17" t="e">
        <f>G11/F11</f>
        <v>#DIV/0!</v>
      </c>
      <c r="J11" s="4" t="s">
        <v>21</v>
      </c>
    </row>
    <row r="12" spans="1:10" ht="25.9" customHeight="1">
      <c r="A12" s="23" t="s">
        <v>24</v>
      </c>
      <c r="B12" s="41" t="s">
        <v>25</v>
      </c>
      <c r="C12" s="41"/>
      <c r="D12" s="41"/>
      <c r="E12" s="41"/>
      <c r="F12" s="41" t="s">
        <v>26</v>
      </c>
      <c r="G12" s="41"/>
      <c r="H12" s="41"/>
      <c r="I12" s="41"/>
      <c r="J12" s="41"/>
    </row>
    <row r="13" spans="1:10" ht="69" customHeight="1">
      <c r="A13" s="23"/>
      <c r="B13" s="38" t="s">
        <v>27</v>
      </c>
      <c r="C13" s="39"/>
      <c r="D13" s="39"/>
      <c r="E13" s="40"/>
      <c r="F13" s="38" t="s">
        <v>28</v>
      </c>
      <c r="G13" s="39"/>
      <c r="H13" s="39"/>
      <c r="I13" s="39"/>
      <c r="J13" s="40"/>
    </row>
    <row r="14" spans="1:10" ht="26.45" customHeight="1">
      <c r="A14" s="23" t="s">
        <v>29</v>
      </c>
      <c r="B14" s="7" t="s">
        <v>30</v>
      </c>
      <c r="C14" s="8" t="s">
        <v>31</v>
      </c>
      <c r="D14" s="8" t="s">
        <v>32</v>
      </c>
      <c r="E14" s="7" t="s">
        <v>33</v>
      </c>
      <c r="F14" s="41" t="s">
        <v>34</v>
      </c>
      <c r="G14" s="41"/>
      <c r="H14" s="7" t="s">
        <v>35</v>
      </c>
      <c r="I14" s="7" t="s">
        <v>36</v>
      </c>
      <c r="J14" s="7" t="s">
        <v>37</v>
      </c>
    </row>
    <row r="15" spans="1:10" ht="49.9" customHeight="1">
      <c r="A15" s="23"/>
      <c r="B15" s="24" t="s">
        <v>38</v>
      </c>
      <c r="C15" s="25" t="s">
        <v>39</v>
      </c>
      <c r="D15" s="4" t="s">
        <v>40</v>
      </c>
      <c r="E15" s="4" t="s">
        <v>41</v>
      </c>
      <c r="F15" s="34" t="s">
        <v>42</v>
      </c>
      <c r="G15" s="35"/>
      <c r="H15" s="4">
        <v>5</v>
      </c>
      <c r="I15" s="11">
        <v>5</v>
      </c>
      <c r="J15" s="18"/>
    </row>
    <row r="16" spans="1:10" ht="46.9" customHeight="1">
      <c r="A16" s="23"/>
      <c r="B16" s="24"/>
      <c r="C16" s="26"/>
      <c r="D16" s="4" t="s">
        <v>43</v>
      </c>
      <c r="E16" s="4" t="s">
        <v>44</v>
      </c>
      <c r="F16" s="34" t="s">
        <v>45</v>
      </c>
      <c r="G16" s="35"/>
      <c r="H16" s="4">
        <v>5</v>
      </c>
      <c r="I16" s="11">
        <v>5</v>
      </c>
      <c r="J16" s="19"/>
    </row>
    <row r="17" spans="1:10" ht="46.9" customHeight="1">
      <c r="A17" s="23"/>
      <c r="B17" s="24"/>
      <c r="C17" s="27"/>
      <c r="D17" s="4" t="s">
        <v>46</v>
      </c>
      <c r="E17" s="4" t="s">
        <v>47</v>
      </c>
      <c r="F17" s="34" t="s">
        <v>48</v>
      </c>
      <c r="G17" s="35"/>
      <c r="H17" s="4">
        <v>5</v>
      </c>
      <c r="I17" s="11">
        <v>5</v>
      </c>
      <c r="J17" s="19"/>
    </row>
    <row r="18" spans="1:10" ht="99.75">
      <c r="A18" s="23"/>
      <c r="B18" s="24"/>
      <c r="C18" s="8" t="s">
        <v>49</v>
      </c>
      <c r="D18" s="4" t="s">
        <v>50</v>
      </c>
      <c r="E18" s="4" t="s">
        <v>51</v>
      </c>
      <c r="F18" s="34" t="s">
        <v>52</v>
      </c>
      <c r="G18" s="35"/>
      <c r="H18" s="4">
        <v>10</v>
      </c>
      <c r="I18" s="4">
        <v>9</v>
      </c>
      <c r="J18" s="4" t="s">
        <v>52</v>
      </c>
    </row>
    <row r="19" spans="1:10" ht="29.25">
      <c r="A19" s="23"/>
      <c r="B19" s="24"/>
      <c r="C19" s="8" t="s">
        <v>53</v>
      </c>
      <c r="D19" s="4" t="s">
        <v>54</v>
      </c>
      <c r="E19" s="10" t="s">
        <v>55</v>
      </c>
      <c r="F19" s="36" t="s">
        <v>55</v>
      </c>
      <c r="G19" s="37"/>
      <c r="H19" s="4">
        <v>10</v>
      </c>
      <c r="I19" s="4">
        <v>10</v>
      </c>
      <c r="J19" s="8"/>
    </row>
    <row r="20" spans="1:10" ht="47.45" customHeight="1">
      <c r="A20" s="23"/>
      <c r="B20" s="24"/>
      <c r="C20" s="8" t="s">
        <v>56</v>
      </c>
      <c r="D20" s="4" t="s">
        <v>57</v>
      </c>
      <c r="E20" s="11" t="s">
        <v>58</v>
      </c>
      <c r="F20" s="31" t="s">
        <v>59</v>
      </c>
      <c r="G20" s="32"/>
      <c r="H20" s="4">
        <v>15</v>
      </c>
      <c r="I20" s="4">
        <v>15</v>
      </c>
      <c r="J20" s="8"/>
    </row>
    <row r="21" spans="1:10" ht="185.25">
      <c r="A21" s="23"/>
      <c r="B21" s="24" t="s">
        <v>60</v>
      </c>
      <c r="C21" s="9" t="s">
        <v>61</v>
      </c>
      <c r="D21" s="12" t="s">
        <v>62</v>
      </c>
      <c r="E21" s="4" t="s">
        <v>62</v>
      </c>
      <c r="F21" s="34" t="s">
        <v>62</v>
      </c>
      <c r="G21" s="35"/>
      <c r="H21" s="4">
        <v>30</v>
      </c>
      <c r="I21" s="4">
        <v>28</v>
      </c>
      <c r="J21" s="4" t="s">
        <v>63</v>
      </c>
    </row>
    <row r="22" spans="1:10" ht="28.5">
      <c r="A22" s="23"/>
      <c r="B22" s="24"/>
      <c r="C22" s="9" t="s">
        <v>61</v>
      </c>
      <c r="D22" s="13" t="s">
        <v>64</v>
      </c>
      <c r="E22" s="4"/>
      <c r="F22" s="28"/>
      <c r="G22" s="29"/>
      <c r="H22" s="4"/>
      <c r="I22" s="4"/>
      <c r="J22" s="8"/>
    </row>
    <row r="23" spans="1:10" ht="14.45" customHeight="1">
      <c r="A23" s="23"/>
      <c r="B23" s="24"/>
      <c r="C23" s="9" t="s">
        <v>65</v>
      </c>
      <c r="D23" s="4" t="s">
        <v>64</v>
      </c>
      <c r="E23" s="4"/>
      <c r="F23" s="30"/>
      <c r="G23" s="30"/>
      <c r="H23" s="4"/>
      <c r="I23" s="2"/>
      <c r="J23" s="8"/>
    </row>
    <row r="24" spans="1:10" ht="15" customHeight="1">
      <c r="A24" s="23"/>
      <c r="B24" s="24"/>
      <c r="C24" s="9" t="s">
        <v>66</v>
      </c>
      <c r="D24" s="4" t="s">
        <v>64</v>
      </c>
      <c r="E24" s="4"/>
      <c r="F24" s="30"/>
      <c r="G24" s="30"/>
      <c r="H24" s="4"/>
      <c r="I24" s="2"/>
      <c r="J24" s="8"/>
    </row>
    <row r="25" spans="1:10" ht="42.6" customHeight="1">
      <c r="A25" s="23"/>
      <c r="B25" s="9" t="s">
        <v>67</v>
      </c>
      <c r="C25" s="9" t="s">
        <v>68</v>
      </c>
      <c r="D25" s="13" t="s">
        <v>69</v>
      </c>
      <c r="E25" s="11" t="s">
        <v>70</v>
      </c>
      <c r="F25" s="31" t="s">
        <v>70</v>
      </c>
      <c r="G25" s="32"/>
      <c r="H25" s="4">
        <v>10</v>
      </c>
      <c r="I25" s="2">
        <v>10</v>
      </c>
      <c r="J25" s="7"/>
    </row>
    <row r="26" spans="1:10" ht="15.75">
      <c r="A26" s="33" t="s">
        <v>71</v>
      </c>
      <c r="B26" s="33"/>
      <c r="C26" s="33"/>
      <c r="D26" s="33"/>
      <c r="E26" s="33"/>
      <c r="F26" s="33"/>
      <c r="G26" s="33"/>
      <c r="H26" s="14">
        <v>100</v>
      </c>
      <c r="I26" s="20">
        <f>SUM(I15:I25)+J8</f>
        <v>96.931046363636369</v>
      </c>
      <c r="J26" s="8"/>
    </row>
    <row r="27" spans="1:10" ht="172.9" customHeight="1">
      <c r="A27" s="21" t="s">
        <v>72</v>
      </c>
      <c r="B27" s="22"/>
      <c r="C27" s="22"/>
      <c r="D27" s="22"/>
      <c r="E27" s="22"/>
      <c r="F27" s="22"/>
      <c r="G27" s="22"/>
      <c r="H27" s="22"/>
      <c r="I27" s="22"/>
      <c r="J27" s="22"/>
    </row>
  </sheetData>
  <mergeCells count="34">
    <mergeCell ref="A2:J2"/>
    <mergeCell ref="A3:J3"/>
    <mergeCell ref="A4:C4"/>
    <mergeCell ref="D4:J4"/>
    <mergeCell ref="A5:C5"/>
    <mergeCell ref="D5:E5"/>
    <mergeCell ref="H5:J5"/>
    <mergeCell ref="A6:C6"/>
    <mergeCell ref="D6:E6"/>
    <mergeCell ref="H6:J6"/>
    <mergeCell ref="B12:E12"/>
    <mergeCell ref="F12:J12"/>
    <mergeCell ref="A7:C11"/>
    <mergeCell ref="B13:E13"/>
    <mergeCell ref="F13:J13"/>
    <mergeCell ref="F14:G14"/>
    <mergeCell ref="F15:G15"/>
    <mergeCell ref="F16:G16"/>
    <mergeCell ref="A27:J27"/>
    <mergeCell ref="A12:A13"/>
    <mergeCell ref="A14:A25"/>
    <mergeCell ref="B15:B20"/>
    <mergeCell ref="B21:B24"/>
    <mergeCell ref="C15:C17"/>
    <mergeCell ref="F22:G22"/>
    <mergeCell ref="F23:G23"/>
    <mergeCell ref="F24:G24"/>
    <mergeCell ref="F25:G25"/>
    <mergeCell ref="A26:G26"/>
    <mergeCell ref="F17:G17"/>
    <mergeCell ref="F18:G18"/>
    <mergeCell ref="F19:G19"/>
    <mergeCell ref="F20:G20"/>
    <mergeCell ref="F21:G21"/>
  </mergeCells>
  <phoneticPr fontId="15" type="noConversion"/>
  <pageMargins left="0.70866141732283505" right="0.511811023622047" top="0.55118110236220497" bottom="0.55118110236220497" header="0.31496062992126" footer="0.31496062992126"/>
  <pageSetup paperSize="9" scale="69"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lenovo</cp:lastModifiedBy>
  <cp:lastPrinted>2023-05-09T06:25:45Z</cp:lastPrinted>
  <dcterms:created xsi:type="dcterms:W3CDTF">2015-06-07T10:17:00Z</dcterms:created>
  <dcterms:modified xsi:type="dcterms:W3CDTF">2023-05-09T06:32:22Z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1C4971D41EEC4515850804CA0DAD41ED_12</vt:lpwstr>
  </property>
</Properties>
</file>