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24495\Desktop\"/>
    </mc:Choice>
  </mc:AlternateContent>
  <xr:revisionPtr revIDLastSave="0" documentId="13_ncr:1_{D18376F7-E84F-4B04-974C-C24BB99C90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81029"/>
</workbook>
</file>

<file path=xl/calcChain.xml><?xml version="1.0" encoding="utf-8"?>
<calcChain xmlns="http://schemas.openxmlformats.org/spreadsheetml/2006/main">
  <c r="F8" i="1" l="1"/>
  <c r="I10" i="1"/>
  <c r="G8" i="1"/>
  <c r="I9" i="1"/>
  <c r="E8" i="1"/>
  <c r="I8" i="1"/>
  <c r="J8" i="1" s="1"/>
  <c r="I28" i="1" s="1"/>
</calcChain>
</file>

<file path=xl/sharedStrings.xml><?xml version="1.0" encoding="utf-8"?>
<sst xmlns="http://schemas.openxmlformats.org/spreadsheetml/2006/main" count="101" uniqueCount="77">
  <si>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</si>
  <si>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</si>
  <si>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</si>
  <si>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</si>
  <si>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北京市中医研究所银屑病人工智能中医诊断、临床注册登记研究及递药系统的构建与评价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</si>
  <si>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</si>
  <si>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</si>
  <si>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</si>
  <si>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</si>
  <si>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</si>
  <si>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</si>
  <si>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</si>
  <si>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</si>
  <si>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</si>
  <si>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</si>
  <si>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</si>
  <si>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</si>
  <si>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</si>
  <si>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</si>
  <si>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</si>
  <si>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</si>
  <si>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</si>
  <si>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</si>
  <si>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</si>
  <si>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</si>
  <si>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</si>
  <si>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</si>
  <si>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建立基于皮损图像处理的银屑病辅助决策软件系统；完成注册登记平台的搭建，在京津冀范围内收集500例银屑病患者，对数据进行整理分析；筛选一到两个中药有效成分，构建载药成功的纳米递药系统。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</si>
  <si>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</si>
  <si>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</si>
  <si>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</si>
  <si>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</si>
  <si>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</si>
  <si>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</si>
  <si>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</si>
  <si>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</si>
  <si>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</si>
  <si>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</si>
  <si>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r>
      <rPr>
        <sz val="12"/>
        <color indexed="8"/>
        <rFont val="宋体"/>
        <family val="3"/>
        <charset val="134"/>
      </rPr>
      <t>培养各类研究生数量</t>
    </r>
  </si>
  <si>
    <t>4名</t>
  </si>
  <si>
    <t>课题（规划）调研完成情况</t>
  </si>
  <si>
    <t>500例银屑病患者数据收集</t>
  </si>
  <si>
    <t>253例</t>
  </si>
  <si>
    <t>疫情原因，停诊影响病例收集</t>
  </si>
  <si>
    <t>发表本领域有影响里的期刊发表SCI论文数量</t>
  </si>
  <si>
    <t>2篇</t>
  </si>
  <si>
    <r>
      <rPr>
        <sz val="12"/>
        <color indexed="8"/>
        <rFont val="宋体"/>
        <family val="3"/>
        <charset val="134"/>
      </rPr>
      <t>课题（规划）研究/实验完成情况</t>
    </r>
  </si>
  <si>
    <r>
      <rPr>
        <sz val="12"/>
        <color indexed="8"/>
        <rFont val="宋体"/>
        <family val="3"/>
        <charset val="134"/>
      </rPr>
      <t>发表中文核心期刊论文数量</t>
    </r>
  </si>
  <si>
    <t>6篇</t>
  </si>
  <si>
    <t>质量指标</t>
  </si>
  <si>
    <t>研究（调研、规划）内容结构合理性</t>
  </si>
  <si>
    <t>合理</t>
  </si>
  <si>
    <t>达成预期目标</t>
  </si>
  <si>
    <t>时效指标</t>
  </si>
  <si>
    <t>项目整体进度实施的合理性</t>
  </si>
  <si>
    <t>优良中低差</t>
  </si>
  <si>
    <t>1.2022年5月27日-29日“皮肤病诊断、治疗与评估”学习班2、2022年7月16日“皮肤科中西医诊疗新进展研讨会”3、三、线上：2022年10月27日“2022皮肤病多学科论坛系列会议—银屑病”4、线上：2022年12月10日赵炳南学术思想研修班。</t>
  </si>
  <si>
    <t>成本指标</t>
  </si>
  <si>
    <t>实际成本与工作内容的匹配程度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</si>
  <si>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</si>
  <si>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</si>
  <si>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控制和降低各类慢性非传染性疾病发病率产生的间接经济效益</t>
  </si>
  <si>
    <t>良</t>
  </si>
  <si>
    <t>提供的对服务对象经济效益指标展现的不充分</t>
  </si>
  <si>
    <t>社会效益
指标</t>
  </si>
  <si>
    <t>无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</si>
  <si>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</si>
  <si>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</si>
  <si>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</si>
  <si>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</si>
  <si>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＞90</t>
  </si>
  <si>
    <t>满意度调查支撑资料不充分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</si>
  <si>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</si>
  <si>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</si>
  <si>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形成一套基于皮损图像处理的银屑病辅助决策软件系统；完成注册登记平台的搭建，收集患者253例，对治疗银屑病的用药规律进行分析，形成核心组方；构建靶向CD44的靛玉红纳米递药系统一种。</t>
    <phoneticPr fontId="12" type="noConversion"/>
  </si>
  <si>
    <t>完成注册平台的搭建≥1项</t>
    <phoneticPr fontId="12" type="noConversion"/>
  </si>
  <si>
    <t>匹配度100%，全年预算数：137.95万元，全年执行数：132.21716万元。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</si>
</sst>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.0000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4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0" fontId="4" fillId="2" borderId="1" xfId="1" applyNumberFormat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1355" y="18040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view="pageBreakPreview" zoomScaleNormal="100" workbookViewId="0">
      <selection activeCell="G10" sqref="G10"/>
    </sheetView>
  </sheetViews>
  <sheetFormatPr defaultColWidth="9" defaultRowHeight="13.8"/>
  <cols>
    <col min="1" max="1" width="5.33203125" customWidth="1"/>
    <col min="2" max="2" width="7.6640625" customWidth="1"/>
    <col min="3" max="3" width="12.109375" customWidth="1"/>
    <col min="4" max="4" width="17.6640625" customWidth="1"/>
    <col min="5" max="5" width="19.44140625" customWidth="1"/>
    <col min="6" max="6" width="13.33203125" customWidth="1"/>
    <col min="7" max="7" width="13.6640625" customWidth="1"/>
    <col min="8" max="8" width="12.44140625" customWidth="1"/>
    <col min="9" max="9" width="11" customWidth="1"/>
    <col min="10" max="10" width="14.44140625" customWidth="1"/>
  </cols>
  <sheetData>
    <row r="1" spans="1:10" ht="27" customHeight="1">
      <c r="A1" s="1" t="s">
        <v>0</v>
      </c>
    </row>
    <row r="2" spans="1:10" ht="34.200000000000003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8.75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19.95" customHeight="1">
      <c r="A4" s="24" t="s">
        <v>3</v>
      </c>
      <c r="B4" s="24"/>
      <c r="C4" s="24"/>
      <c r="D4" s="25" t="s">
        <v>4</v>
      </c>
      <c r="E4" s="25"/>
      <c r="F4" s="25"/>
      <c r="G4" s="25"/>
      <c r="H4" s="25"/>
      <c r="I4" s="25"/>
      <c r="J4" s="25"/>
    </row>
    <row r="5" spans="1:10" ht="19.95" customHeight="1">
      <c r="A5" s="24" t="s">
        <v>5</v>
      </c>
      <c r="B5" s="24"/>
      <c r="C5" s="24"/>
      <c r="D5" s="24" t="s">
        <v>6</v>
      </c>
      <c r="E5" s="24"/>
      <c r="F5" s="3"/>
      <c r="G5" s="2" t="s">
        <v>7</v>
      </c>
      <c r="H5" s="26" t="s">
        <v>8</v>
      </c>
      <c r="I5" s="26"/>
      <c r="J5" s="26"/>
    </row>
    <row r="6" spans="1:10" ht="19.95" customHeight="1">
      <c r="A6" s="24" t="s">
        <v>9</v>
      </c>
      <c r="B6" s="24"/>
      <c r="C6" s="24"/>
      <c r="D6" s="24" t="s">
        <v>10</v>
      </c>
      <c r="E6" s="24"/>
      <c r="F6" s="3"/>
      <c r="G6" s="2" t="s">
        <v>11</v>
      </c>
      <c r="H6" s="26">
        <v>13683313011</v>
      </c>
      <c r="I6" s="26"/>
      <c r="J6" s="26"/>
    </row>
    <row r="7" spans="1:10" ht="31.2">
      <c r="A7" s="27" t="s">
        <v>12</v>
      </c>
      <c r="B7" s="27"/>
      <c r="C7" s="27"/>
      <c r="D7" s="2"/>
      <c r="E7" s="18" t="s">
        <v>13</v>
      </c>
      <c r="F7" s="18" t="s">
        <v>14</v>
      </c>
      <c r="G7" s="18" t="s">
        <v>15</v>
      </c>
      <c r="H7" s="18" t="s">
        <v>16</v>
      </c>
      <c r="I7" s="18" t="s">
        <v>17</v>
      </c>
      <c r="J7" s="2" t="s">
        <v>18</v>
      </c>
    </row>
    <row r="8" spans="1:10" ht="19.95" customHeight="1">
      <c r="A8" s="27"/>
      <c r="B8" s="27"/>
      <c r="C8" s="27"/>
      <c r="D8" s="5" t="s">
        <v>19</v>
      </c>
      <c r="E8" s="8">
        <f>E9+E10</f>
        <v>138.72018899999998</v>
      </c>
      <c r="F8" s="8">
        <f>F9+F10</f>
        <v>138.72018899999998</v>
      </c>
      <c r="G8" s="19">
        <f>G10+G9</f>
        <v>132.77716000000001</v>
      </c>
      <c r="H8" s="8">
        <v>10</v>
      </c>
      <c r="I8" s="20">
        <f>G8/F8</f>
        <v>0.95715815381422265</v>
      </c>
      <c r="J8" s="14">
        <f>10*I8</f>
        <v>9.571581538142226</v>
      </c>
    </row>
    <row r="9" spans="1:10" ht="31.2">
      <c r="A9" s="27"/>
      <c r="B9" s="27"/>
      <c r="C9" s="27"/>
      <c r="D9" s="6" t="s">
        <v>20</v>
      </c>
      <c r="E9" s="8">
        <v>137.94999999999999</v>
      </c>
      <c r="F9" s="8">
        <v>137.94999999999999</v>
      </c>
      <c r="G9" s="19">
        <v>132.21716000000001</v>
      </c>
      <c r="H9" s="8" t="s">
        <v>21</v>
      </c>
      <c r="I9" s="20">
        <f>G9/F9</f>
        <v>0.95844262413918102</v>
      </c>
      <c r="J9" s="4" t="s">
        <v>21</v>
      </c>
    </row>
    <row r="10" spans="1:10" ht="25.2" customHeight="1">
      <c r="A10" s="27"/>
      <c r="B10" s="27"/>
      <c r="C10" s="27"/>
      <c r="D10" s="2" t="s">
        <v>22</v>
      </c>
      <c r="E10" s="8">
        <v>0.77018900000000001</v>
      </c>
      <c r="F10" s="8">
        <v>0.77018900000000001</v>
      </c>
      <c r="G10" s="8">
        <v>0.56000000000000005</v>
      </c>
      <c r="H10" s="8" t="s">
        <v>21</v>
      </c>
      <c r="I10" s="21">
        <f>G10/F10</f>
        <v>0.72709425868195998</v>
      </c>
      <c r="J10" s="4" t="s">
        <v>21</v>
      </c>
    </row>
    <row r="11" spans="1:10" ht="19.2" customHeight="1">
      <c r="A11" s="27"/>
      <c r="B11" s="27"/>
      <c r="C11" s="27"/>
      <c r="D11" s="3" t="s">
        <v>23</v>
      </c>
      <c r="E11" s="2">
        <v>0</v>
      </c>
      <c r="F11" s="2">
        <v>0</v>
      </c>
      <c r="G11" s="2">
        <v>0</v>
      </c>
      <c r="H11" s="2" t="s">
        <v>21</v>
      </c>
      <c r="I11" s="15"/>
      <c r="J11" s="4" t="s">
        <v>21</v>
      </c>
    </row>
    <row r="12" spans="1:10" ht="25.95" customHeight="1">
      <c r="A12" s="36" t="s">
        <v>24</v>
      </c>
      <c r="B12" s="27" t="s">
        <v>25</v>
      </c>
      <c r="C12" s="27"/>
      <c r="D12" s="27"/>
      <c r="E12" s="27"/>
      <c r="F12" s="27" t="s">
        <v>26</v>
      </c>
      <c r="G12" s="27"/>
      <c r="H12" s="27"/>
      <c r="I12" s="27"/>
      <c r="J12" s="27"/>
    </row>
    <row r="13" spans="1:10" ht="75" customHeight="1">
      <c r="A13" s="36"/>
      <c r="B13" s="30" t="s">
        <v>27</v>
      </c>
      <c r="C13" s="30"/>
      <c r="D13" s="30"/>
      <c r="E13" s="30"/>
      <c r="F13" s="27" t="s">
        <v>74</v>
      </c>
      <c r="G13" s="27"/>
      <c r="H13" s="27"/>
      <c r="I13" s="27"/>
      <c r="J13" s="27"/>
    </row>
    <row r="14" spans="1:10" ht="31.2">
      <c r="A14" s="36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7" t="s">
        <v>33</v>
      </c>
      <c r="G14" s="27"/>
      <c r="H14" s="4" t="s">
        <v>34</v>
      </c>
      <c r="I14" s="4" t="s">
        <v>18</v>
      </c>
      <c r="J14" s="4" t="s">
        <v>35</v>
      </c>
    </row>
    <row r="15" spans="1:10" ht="37.200000000000003" customHeight="1">
      <c r="A15" s="36"/>
      <c r="B15" s="37" t="s">
        <v>36</v>
      </c>
      <c r="C15" s="2" t="s">
        <v>37</v>
      </c>
      <c r="D15" s="4" t="s">
        <v>38</v>
      </c>
      <c r="E15" s="2" t="s">
        <v>39</v>
      </c>
      <c r="F15" s="24" t="s">
        <v>39</v>
      </c>
      <c r="G15" s="24"/>
      <c r="H15" s="4">
        <v>5</v>
      </c>
      <c r="I15" s="4">
        <v>5</v>
      </c>
      <c r="J15" s="2"/>
    </row>
    <row r="16" spans="1:10" ht="52.2" customHeight="1">
      <c r="A16" s="36"/>
      <c r="B16" s="37"/>
      <c r="C16" s="2" t="s">
        <v>37</v>
      </c>
      <c r="D16" s="4" t="s">
        <v>40</v>
      </c>
      <c r="E16" s="4" t="s">
        <v>41</v>
      </c>
      <c r="F16" s="31" t="s">
        <v>42</v>
      </c>
      <c r="G16" s="32"/>
      <c r="H16" s="4">
        <v>5</v>
      </c>
      <c r="I16" s="4">
        <v>2.5299999999999998</v>
      </c>
      <c r="J16" s="4" t="s">
        <v>43</v>
      </c>
    </row>
    <row r="17" spans="1:11" ht="52.95" customHeight="1">
      <c r="A17" s="36"/>
      <c r="B17" s="37"/>
      <c r="C17" s="2" t="s">
        <v>37</v>
      </c>
      <c r="D17" s="4" t="s">
        <v>44</v>
      </c>
      <c r="E17" s="2" t="s">
        <v>45</v>
      </c>
      <c r="F17" s="31" t="s">
        <v>45</v>
      </c>
      <c r="G17" s="32"/>
      <c r="H17" s="4">
        <v>5</v>
      </c>
      <c r="I17" s="4">
        <v>5</v>
      </c>
      <c r="J17" s="2"/>
    </row>
    <row r="18" spans="1:11" ht="39" customHeight="1">
      <c r="A18" s="36"/>
      <c r="B18" s="37"/>
      <c r="C18" s="2" t="s">
        <v>37</v>
      </c>
      <c r="D18" s="18" t="s">
        <v>46</v>
      </c>
      <c r="E18" s="18" t="s">
        <v>75</v>
      </c>
      <c r="F18" s="39">
        <v>1</v>
      </c>
      <c r="G18" s="40"/>
      <c r="H18" s="4">
        <v>5</v>
      </c>
      <c r="I18" s="4">
        <v>5</v>
      </c>
      <c r="J18" s="2"/>
      <c r="K18" s="17"/>
    </row>
    <row r="19" spans="1:11" ht="43.95" customHeight="1">
      <c r="A19" s="36"/>
      <c r="B19" s="37"/>
      <c r="C19" s="2" t="s">
        <v>37</v>
      </c>
      <c r="D19" s="4" t="s">
        <v>47</v>
      </c>
      <c r="E19" s="2" t="s">
        <v>48</v>
      </c>
      <c r="F19" s="31" t="s">
        <v>48</v>
      </c>
      <c r="G19" s="32"/>
      <c r="H19" s="4">
        <v>5</v>
      </c>
      <c r="I19" s="4">
        <v>5</v>
      </c>
      <c r="J19" s="2"/>
    </row>
    <row r="20" spans="1:11" ht="57" customHeight="1">
      <c r="A20" s="36"/>
      <c r="B20" s="37"/>
      <c r="C20" s="8" t="s">
        <v>49</v>
      </c>
      <c r="D20" s="9" t="s">
        <v>50</v>
      </c>
      <c r="E20" s="9" t="s">
        <v>51</v>
      </c>
      <c r="F20" s="41" t="s">
        <v>52</v>
      </c>
      <c r="G20" s="41"/>
      <c r="H20" s="4">
        <v>5</v>
      </c>
      <c r="I20" s="4">
        <v>5</v>
      </c>
      <c r="J20" s="2"/>
    </row>
    <row r="21" spans="1:11" ht="174.6" customHeight="1">
      <c r="A21" s="36"/>
      <c r="B21" s="37"/>
      <c r="C21" s="8" t="s">
        <v>53</v>
      </c>
      <c r="D21" s="4" t="s">
        <v>54</v>
      </c>
      <c r="E21" s="4" t="s">
        <v>55</v>
      </c>
      <c r="F21" s="28" t="s">
        <v>56</v>
      </c>
      <c r="G21" s="29"/>
      <c r="H21" s="4">
        <v>10</v>
      </c>
      <c r="I21" s="4">
        <v>10</v>
      </c>
      <c r="J21" s="2"/>
    </row>
    <row r="22" spans="1:11" ht="55.2" customHeight="1">
      <c r="A22" s="36"/>
      <c r="B22" s="37"/>
      <c r="C22" s="2" t="s">
        <v>57</v>
      </c>
      <c r="D22" s="4" t="s">
        <v>58</v>
      </c>
      <c r="E22" s="10">
        <v>1</v>
      </c>
      <c r="F22" s="38" t="s">
        <v>76</v>
      </c>
      <c r="G22" s="38"/>
      <c r="H22" s="4">
        <v>10</v>
      </c>
      <c r="I22" s="4">
        <v>10</v>
      </c>
      <c r="J22" s="2"/>
    </row>
    <row r="23" spans="1:11" ht="62.4">
      <c r="A23" s="36"/>
      <c r="B23" s="37" t="s">
        <v>59</v>
      </c>
      <c r="C23" s="7" t="s">
        <v>60</v>
      </c>
      <c r="D23" s="11" t="s">
        <v>61</v>
      </c>
      <c r="E23" s="11" t="s">
        <v>55</v>
      </c>
      <c r="F23" s="24" t="s">
        <v>62</v>
      </c>
      <c r="G23" s="24"/>
      <c r="H23" s="4">
        <v>30</v>
      </c>
      <c r="I23" s="2">
        <v>26</v>
      </c>
      <c r="J23" s="4" t="s">
        <v>63</v>
      </c>
    </row>
    <row r="24" spans="1:11" ht="31.2">
      <c r="A24" s="36"/>
      <c r="B24" s="37"/>
      <c r="C24" s="7" t="s">
        <v>64</v>
      </c>
      <c r="D24" s="4" t="s">
        <v>65</v>
      </c>
      <c r="E24" s="4" t="s">
        <v>65</v>
      </c>
      <c r="F24" s="24" t="s">
        <v>65</v>
      </c>
      <c r="G24" s="24"/>
      <c r="H24" s="4"/>
      <c r="I24" s="2"/>
      <c r="J24" s="2"/>
    </row>
    <row r="25" spans="1:11" ht="31.2">
      <c r="A25" s="36"/>
      <c r="B25" s="37"/>
      <c r="C25" s="7" t="s">
        <v>66</v>
      </c>
      <c r="D25" s="4" t="s">
        <v>65</v>
      </c>
      <c r="E25" s="4" t="s">
        <v>65</v>
      </c>
      <c r="F25" s="24" t="s">
        <v>65</v>
      </c>
      <c r="G25" s="24"/>
      <c r="H25" s="4"/>
      <c r="I25" s="2"/>
      <c r="J25" s="2"/>
    </row>
    <row r="26" spans="1:11" ht="31.2">
      <c r="A26" s="36"/>
      <c r="B26" s="37"/>
      <c r="C26" s="7" t="s">
        <v>67</v>
      </c>
      <c r="D26" s="4" t="s">
        <v>65</v>
      </c>
      <c r="E26" s="4" t="s">
        <v>65</v>
      </c>
      <c r="F26" s="24" t="s">
        <v>65</v>
      </c>
      <c r="G26" s="24"/>
      <c r="H26" s="4"/>
      <c r="I26" s="2"/>
      <c r="J26" s="2"/>
    </row>
    <row r="27" spans="1:11" ht="64.95" customHeight="1">
      <c r="A27" s="36"/>
      <c r="B27" s="7" t="s">
        <v>68</v>
      </c>
      <c r="C27" s="7" t="s">
        <v>69</v>
      </c>
      <c r="D27" s="12" t="s">
        <v>69</v>
      </c>
      <c r="E27" s="2" t="s">
        <v>70</v>
      </c>
      <c r="F27" s="24" t="s">
        <v>70</v>
      </c>
      <c r="G27" s="24"/>
      <c r="H27" s="4">
        <v>10</v>
      </c>
      <c r="I27" s="2">
        <v>8</v>
      </c>
      <c r="J27" s="4" t="s">
        <v>71</v>
      </c>
    </row>
    <row r="28" spans="1:11" ht="15.6">
      <c r="A28" s="33" t="s">
        <v>72</v>
      </c>
      <c r="B28" s="33"/>
      <c r="C28" s="33"/>
      <c r="D28" s="33"/>
      <c r="E28" s="33"/>
      <c r="F28" s="33"/>
      <c r="G28" s="33"/>
      <c r="H28" s="13">
        <v>100</v>
      </c>
      <c r="I28" s="16">
        <f>SUM(I15:I27)+J8</f>
        <v>91.101581538142227</v>
      </c>
      <c r="J28" s="2"/>
    </row>
    <row r="29" spans="1:11" ht="178.2" customHeight="1">
      <c r="A29" s="34" t="s">
        <v>73</v>
      </c>
      <c r="B29" s="35"/>
      <c r="C29" s="35"/>
      <c r="D29" s="35"/>
      <c r="E29" s="35"/>
      <c r="F29" s="35"/>
      <c r="G29" s="35"/>
      <c r="H29" s="35"/>
      <c r="I29" s="35"/>
      <c r="J29" s="35"/>
    </row>
  </sheetData>
  <mergeCells count="35">
    <mergeCell ref="F27:G27"/>
    <mergeCell ref="A28:G28"/>
    <mergeCell ref="A29:J29"/>
    <mergeCell ref="A12:A13"/>
    <mergeCell ref="A14:A27"/>
    <mergeCell ref="B15:B22"/>
    <mergeCell ref="B23:B2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2020-04-24T18:17:00Z</cp:lastPrinted>
  <dcterms:created xsi:type="dcterms:W3CDTF">2015-06-07T10:17:00Z</dcterms:created>
  <dcterms:modified xsi:type="dcterms:W3CDTF">2023-05-19T06:38:37Z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B70B886F39F14463B1F4D9EAC1D60D91_12</vt:lpwstr>
  </property>
</Properties>
</file>