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会计核算中心自评表-V2\中医药研究所项目绩效自评表0517\"/>
    </mc:Choice>
  </mc:AlternateContent>
  <xr:revisionPtr revIDLastSave="0" documentId="13_ncr:1_{CA5CA29E-D9E4-43E6-9F2D-4506F5F1B3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购置项目" sheetId="2" r:id="rId1"/>
    <sheet name="Sheet1" sheetId="3" r:id="rId2"/>
  </sheets>
  <definedNames>
    <definedName name="_xlnm.Print_Area" localSheetId="0">购置项目!$A$1:$J$33</definedName>
  </definedNames>
  <calcPr calcId="181029"/>
</workbook>
</file>

<file path=xl/calcChain.xml><?xml version="1.0" encoding="utf-8"?>
<calcChain xmlns="http://schemas.openxmlformats.org/spreadsheetml/2006/main">
  <c r="H32" i="2" l="1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9" i="2"/>
  <c r="J9" i="2" s="1"/>
  <c r="J8" i="2"/>
  <c r="I32" i="2" s="1"/>
  <c r="I8" i="2"/>
</calcChain>
</file>

<file path=xl/sharedStrings.xml><?xml version="1.0" encoding="utf-8"?>
<sst xmlns="http://schemas.openxmlformats.org/spreadsheetml/2006/main" count="120" uniqueCount="78">
  <si>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</si>
  <si>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</si>
  <si>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</si>
  <si>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</si>
  <si>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北京市临床药学研究所新药制剂研发中心实验设备购置项目</t>
  </si>
  <si>
    <t>主管部门</t>
  </si>
  <si>
    <t>北京市卫生健康委员会</t>
  </si>
  <si>
    <t>实施单位</t>
  </si>
  <si>
    <t>北京市中医药研究所</t>
  </si>
  <si>
    <t>项目负责人</t>
  </si>
  <si>
    <t>李蜀平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</si>
  <si>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</si>
  <si>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</si>
  <si>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</si>
  <si>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</si>
  <si>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</si>
  <si>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</si>
  <si>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</si>
  <si>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</si>
  <si>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</si>
  <si>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</si>
  <si>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</si>
  <si>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</si>
  <si>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</si>
  <si>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</si>
  <si>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</si>
  <si>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</si>
  <si>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购置大容量离心机、分析天平、全自动生化仪、高速台式离心机、药品稳定性试验箱，各1台。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</si>
  <si>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</si>
  <si>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</si>
  <si>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</si>
  <si>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</si>
  <si>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</si>
  <si>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</si>
  <si>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</si>
  <si>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</si>
  <si>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</si>
  <si>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</si>
  <si>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大容量离心机</t>
  </si>
  <si>
    <t xml:space="preserve"> =1</t>
  </si>
  <si>
    <t>分析天平</t>
  </si>
  <si>
    <t>全自动生化仪</t>
  </si>
  <si>
    <t>高速台式离心机</t>
  </si>
  <si>
    <t>药品稳定性试验箱</t>
  </si>
  <si>
    <t>质量指标</t>
  </si>
  <si>
    <t>设备质量标准</t>
  </si>
  <si>
    <t>≥95%</t>
  </si>
  <si>
    <t>验收合格率</t>
  </si>
  <si>
    <t>≥99%</t>
  </si>
  <si>
    <t>时效指标</t>
  </si>
  <si>
    <t>设备验收时间</t>
  </si>
  <si>
    <t>≤12月</t>
  </si>
  <si>
    <t>12月</t>
  </si>
  <si>
    <t>采购实施时间</t>
  </si>
  <si>
    <t>采购到位时间</t>
  </si>
  <si>
    <t>前期准备时间</t>
  </si>
  <si>
    <t>成本指标</t>
  </si>
  <si>
    <t>项目预算控制数</t>
  </si>
  <si>
    <t>≤123万</t>
  </si>
  <si>
    <t>122.8万元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</si>
  <si>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</si>
  <si>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</si>
  <si>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节约维护成本</t>
  </si>
  <si>
    <t>优良中低差</t>
  </si>
  <si>
    <t>优</t>
  </si>
  <si>
    <t>社会效益
指标</t>
  </si>
  <si>
    <t>发挥中药研发技术，提升科技创新能力</t>
  </si>
  <si>
    <t>效益体现材料不够充分</t>
  </si>
  <si>
    <t>生态效益
指标</t>
  </si>
  <si>
    <t>节能环保</t>
  </si>
  <si>
    <t>可持续影响指标</t>
  </si>
  <si>
    <t>提高实验水平，提升办公效率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</si>
  <si>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</si>
  <si>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</si>
  <si>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人员满意度</t>
  </si>
  <si>
    <t>满意度调查支撑资料不足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</si>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</sst>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_ "/>
    <numFmt numFmtId="179" formatCode="#,##0.00_ "/>
    <numFmt numFmtId="180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180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67865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view="pageBreakPreview" topLeftCell="A22" zoomScaleNormal="100" workbookViewId="0">
      <selection activeCell="J30" sqref="J30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5" width="18.332031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3</v>
      </c>
      <c r="B4" s="19"/>
      <c r="C4" s="19"/>
      <c r="D4" s="20" t="s">
        <v>4</v>
      </c>
      <c r="E4" s="20"/>
      <c r="F4" s="20"/>
      <c r="G4" s="20"/>
      <c r="H4" s="20"/>
      <c r="I4" s="20"/>
      <c r="J4" s="20"/>
    </row>
    <row r="5" spans="1:10" ht="20.100000000000001" customHeight="1">
      <c r="A5" s="19" t="s">
        <v>5</v>
      </c>
      <c r="B5" s="19"/>
      <c r="C5" s="19"/>
      <c r="D5" s="19" t="s">
        <v>6</v>
      </c>
      <c r="E5" s="19"/>
      <c r="F5" s="3"/>
      <c r="G5" s="2" t="s">
        <v>7</v>
      </c>
      <c r="H5" s="21" t="s">
        <v>8</v>
      </c>
      <c r="I5" s="21"/>
      <c r="J5" s="21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3"/>
      <c r="G6" s="2" t="s">
        <v>11</v>
      </c>
      <c r="H6" s="21">
        <v>13521964316</v>
      </c>
      <c r="I6" s="21"/>
      <c r="J6" s="21"/>
    </row>
    <row r="7" spans="1:10" ht="31.2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22"/>
      <c r="B8" s="22"/>
      <c r="C8" s="22"/>
      <c r="D8" s="5" t="s">
        <v>19</v>
      </c>
      <c r="E8" s="2">
        <v>123</v>
      </c>
      <c r="F8" s="2">
        <v>123</v>
      </c>
      <c r="G8" s="2">
        <v>122.8</v>
      </c>
      <c r="H8" s="2">
        <v>10</v>
      </c>
      <c r="I8" s="14">
        <f>G8/F8</f>
        <v>0.99837398373983732</v>
      </c>
      <c r="J8" s="15">
        <f>10*I8</f>
        <v>9.9837398373983728</v>
      </c>
    </row>
    <row r="9" spans="1:10" ht="46.8">
      <c r="A9" s="22"/>
      <c r="B9" s="22"/>
      <c r="C9" s="22"/>
      <c r="D9" s="6" t="s">
        <v>20</v>
      </c>
      <c r="E9" s="2">
        <v>123</v>
      </c>
      <c r="F9" s="2">
        <v>123</v>
      </c>
      <c r="G9" s="2">
        <v>122.8</v>
      </c>
      <c r="H9" s="2">
        <v>10</v>
      </c>
      <c r="I9" s="14">
        <f>G9/F9</f>
        <v>0.99837398373983732</v>
      </c>
      <c r="J9" s="15">
        <f>10*I9</f>
        <v>9.9837398373983728</v>
      </c>
    </row>
    <row r="10" spans="1:10" ht="24.9" customHeight="1">
      <c r="A10" s="22"/>
      <c r="B10" s="22"/>
      <c r="C10" s="22"/>
      <c r="D10" s="2" t="s">
        <v>21</v>
      </c>
      <c r="E10" s="2" t="s">
        <v>22</v>
      </c>
      <c r="F10" s="2" t="s">
        <v>22</v>
      </c>
      <c r="G10" s="2" t="s">
        <v>22</v>
      </c>
      <c r="H10" s="2" t="s">
        <v>22</v>
      </c>
      <c r="I10" s="2" t="s">
        <v>22</v>
      </c>
      <c r="J10" s="2" t="s">
        <v>22</v>
      </c>
    </row>
    <row r="11" spans="1:10" ht="18.899999999999999" customHeight="1">
      <c r="A11" s="22"/>
      <c r="B11" s="22"/>
      <c r="C11" s="22"/>
      <c r="D11" s="3" t="s">
        <v>23</v>
      </c>
      <c r="E11" s="2" t="s">
        <v>22</v>
      </c>
      <c r="F11" s="2" t="s">
        <v>22</v>
      </c>
      <c r="G11" s="2" t="s">
        <v>22</v>
      </c>
      <c r="H11" s="2" t="s">
        <v>22</v>
      </c>
      <c r="I11" s="2" t="s">
        <v>22</v>
      </c>
      <c r="J11" s="2" t="s">
        <v>22</v>
      </c>
    </row>
    <row r="12" spans="1:10" ht="26.1" customHeight="1">
      <c r="A12" s="30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30"/>
      <c r="B13" s="22" t="s">
        <v>27</v>
      </c>
      <c r="C13" s="22"/>
      <c r="D13" s="22"/>
      <c r="E13" s="22"/>
      <c r="F13" s="22" t="s">
        <v>27</v>
      </c>
      <c r="G13" s="22"/>
      <c r="H13" s="22"/>
      <c r="I13" s="22"/>
      <c r="J13" s="22"/>
    </row>
    <row r="14" spans="1:10" ht="31.2">
      <c r="A14" s="30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2" t="s">
        <v>33</v>
      </c>
      <c r="G14" s="22"/>
      <c r="H14" s="4" t="s">
        <v>34</v>
      </c>
      <c r="I14" s="4" t="s">
        <v>18</v>
      </c>
      <c r="J14" s="4" t="s">
        <v>35</v>
      </c>
    </row>
    <row r="15" spans="1:10" ht="21" customHeight="1">
      <c r="A15" s="30"/>
      <c r="B15" s="31" t="s">
        <v>36</v>
      </c>
      <c r="C15" s="2" t="s">
        <v>37</v>
      </c>
      <c r="D15" s="7" t="s">
        <v>38</v>
      </c>
      <c r="E15" s="2" t="s">
        <v>39</v>
      </c>
      <c r="F15" s="23">
        <v>1</v>
      </c>
      <c r="G15" s="24"/>
      <c r="H15" s="8">
        <v>3</v>
      </c>
      <c r="I15" s="8">
        <f>H15</f>
        <v>3</v>
      </c>
      <c r="J15" s="4"/>
    </row>
    <row r="16" spans="1:10" ht="21" customHeight="1">
      <c r="A16" s="30"/>
      <c r="B16" s="32"/>
      <c r="C16" s="2" t="s">
        <v>37</v>
      </c>
      <c r="D16" s="7" t="s">
        <v>40</v>
      </c>
      <c r="E16" s="2" t="s">
        <v>39</v>
      </c>
      <c r="F16" s="23">
        <v>1</v>
      </c>
      <c r="G16" s="24"/>
      <c r="H16" s="8">
        <v>3</v>
      </c>
      <c r="I16" s="8">
        <f t="shared" ref="I16:I27" si="0">H16</f>
        <v>3</v>
      </c>
      <c r="J16" s="4"/>
    </row>
    <row r="17" spans="1:10" ht="21" customHeight="1">
      <c r="A17" s="30"/>
      <c r="B17" s="32"/>
      <c r="C17" s="2" t="s">
        <v>37</v>
      </c>
      <c r="D17" s="7" t="s">
        <v>41</v>
      </c>
      <c r="E17" s="2" t="s">
        <v>39</v>
      </c>
      <c r="F17" s="23">
        <v>1</v>
      </c>
      <c r="G17" s="24"/>
      <c r="H17" s="8">
        <v>3</v>
      </c>
      <c r="I17" s="8">
        <f t="shared" si="0"/>
        <v>3</v>
      </c>
      <c r="J17" s="4"/>
    </row>
    <row r="18" spans="1:10" ht="21" customHeight="1">
      <c r="A18" s="30"/>
      <c r="B18" s="32"/>
      <c r="C18" s="2" t="s">
        <v>37</v>
      </c>
      <c r="D18" s="7" t="s">
        <v>42</v>
      </c>
      <c r="E18" s="2" t="s">
        <v>39</v>
      </c>
      <c r="F18" s="23">
        <v>1</v>
      </c>
      <c r="G18" s="24"/>
      <c r="H18" s="8">
        <v>3</v>
      </c>
      <c r="I18" s="8">
        <f t="shared" si="0"/>
        <v>3</v>
      </c>
      <c r="J18" s="4"/>
    </row>
    <row r="19" spans="1:10" ht="24" customHeight="1">
      <c r="A19" s="30"/>
      <c r="B19" s="32"/>
      <c r="C19" s="2" t="s">
        <v>37</v>
      </c>
      <c r="D19" s="7" t="s">
        <v>43</v>
      </c>
      <c r="E19" s="2" t="s">
        <v>39</v>
      </c>
      <c r="F19" s="19">
        <v>1</v>
      </c>
      <c r="G19" s="19"/>
      <c r="H19" s="8">
        <v>3</v>
      </c>
      <c r="I19" s="8">
        <f t="shared" si="0"/>
        <v>3</v>
      </c>
      <c r="J19" s="2"/>
    </row>
    <row r="20" spans="1:10" ht="24" customHeight="1">
      <c r="A20" s="30"/>
      <c r="B20" s="32"/>
      <c r="C20" s="2" t="s">
        <v>44</v>
      </c>
      <c r="D20" s="7" t="s">
        <v>45</v>
      </c>
      <c r="E20" s="9" t="s">
        <v>46</v>
      </c>
      <c r="F20" s="19" t="s">
        <v>46</v>
      </c>
      <c r="G20" s="19"/>
      <c r="H20" s="8">
        <v>10</v>
      </c>
      <c r="I20" s="8">
        <f t="shared" si="0"/>
        <v>10</v>
      </c>
      <c r="J20" s="2"/>
    </row>
    <row r="21" spans="1:10" ht="24" customHeight="1">
      <c r="A21" s="30"/>
      <c r="B21" s="32"/>
      <c r="C21" s="2" t="s">
        <v>44</v>
      </c>
      <c r="D21" s="7" t="s">
        <v>47</v>
      </c>
      <c r="E21" s="4" t="s">
        <v>48</v>
      </c>
      <c r="F21" s="22" t="s">
        <v>48</v>
      </c>
      <c r="G21" s="22"/>
      <c r="H21" s="8">
        <v>7</v>
      </c>
      <c r="I21" s="8">
        <f t="shared" si="0"/>
        <v>7</v>
      </c>
      <c r="J21" s="2"/>
    </row>
    <row r="22" spans="1:10" ht="24" customHeight="1">
      <c r="A22" s="30"/>
      <c r="B22" s="32"/>
      <c r="C22" s="2" t="s">
        <v>49</v>
      </c>
      <c r="D22" s="10" t="s">
        <v>50</v>
      </c>
      <c r="E22" s="4" t="s">
        <v>51</v>
      </c>
      <c r="F22" s="25" t="s">
        <v>52</v>
      </c>
      <c r="G22" s="26"/>
      <c r="H22" s="8">
        <v>2</v>
      </c>
      <c r="I22" s="8">
        <f t="shared" si="0"/>
        <v>2</v>
      </c>
      <c r="J22" s="2"/>
    </row>
    <row r="23" spans="1:10" ht="24" customHeight="1">
      <c r="A23" s="30"/>
      <c r="B23" s="32"/>
      <c r="C23" s="2" t="s">
        <v>49</v>
      </c>
      <c r="D23" s="10" t="s">
        <v>53</v>
      </c>
      <c r="E23" s="4" t="s">
        <v>51</v>
      </c>
      <c r="F23" s="25" t="s">
        <v>52</v>
      </c>
      <c r="G23" s="26"/>
      <c r="H23" s="8">
        <v>2</v>
      </c>
      <c r="I23" s="8">
        <f t="shared" si="0"/>
        <v>2</v>
      </c>
      <c r="J23" s="2"/>
    </row>
    <row r="24" spans="1:10" ht="24" customHeight="1">
      <c r="A24" s="30"/>
      <c r="B24" s="32"/>
      <c r="C24" s="2" t="s">
        <v>49</v>
      </c>
      <c r="D24" s="10" t="s">
        <v>54</v>
      </c>
      <c r="E24" s="4" t="s">
        <v>51</v>
      </c>
      <c r="F24" s="25" t="s">
        <v>52</v>
      </c>
      <c r="G24" s="26"/>
      <c r="H24" s="8">
        <v>2</v>
      </c>
      <c r="I24" s="8">
        <f t="shared" si="0"/>
        <v>2</v>
      </c>
      <c r="J24" s="2"/>
    </row>
    <row r="25" spans="1:10" ht="24.9" customHeight="1">
      <c r="A25" s="30"/>
      <c r="B25" s="32"/>
      <c r="C25" s="2" t="s">
        <v>49</v>
      </c>
      <c r="D25" s="10" t="s">
        <v>55</v>
      </c>
      <c r="E25" s="4" t="s">
        <v>51</v>
      </c>
      <c r="F25" s="25" t="s">
        <v>52</v>
      </c>
      <c r="G25" s="26"/>
      <c r="H25" s="8">
        <v>2</v>
      </c>
      <c r="I25" s="8">
        <f t="shared" si="0"/>
        <v>2</v>
      </c>
      <c r="J25" s="2"/>
    </row>
    <row r="26" spans="1:10" ht="24" customHeight="1">
      <c r="A26" s="30"/>
      <c r="B26" s="33"/>
      <c r="C26" s="2" t="s">
        <v>56</v>
      </c>
      <c r="D26" s="11" t="s">
        <v>57</v>
      </c>
      <c r="E26" s="4" t="s">
        <v>58</v>
      </c>
      <c r="F26" s="22" t="s">
        <v>59</v>
      </c>
      <c r="G26" s="22"/>
      <c r="H26" s="8">
        <v>10</v>
      </c>
      <c r="I26" s="8">
        <f t="shared" si="0"/>
        <v>10</v>
      </c>
      <c r="J26" s="2"/>
    </row>
    <row r="27" spans="1:10" ht="36" customHeight="1">
      <c r="A27" s="30"/>
      <c r="B27" s="34" t="s">
        <v>60</v>
      </c>
      <c r="C27" s="12" t="s">
        <v>61</v>
      </c>
      <c r="D27" s="9" t="s">
        <v>62</v>
      </c>
      <c r="E27" s="9" t="s">
        <v>63</v>
      </c>
      <c r="F27" s="19" t="s">
        <v>64</v>
      </c>
      <c r="G27" s="19"/>
      <c r="H27" s="8">
        <v>10</v>
      </c>
      <c r="I27" s="8">
        <f t="shared" si="0"/>
        <v>10</v>
      </c>
      <c r="J27" s="2"/>
    </row>
    <row r="28" spans="1:10" ht="50.1" customHeight="1">
      <c r="A28" s="30"/>
      <c r="B28" s="34"/>
      <c r="C28" s="12" t="s">
        <v>65</v>
      </c>
      <c r="D28" s="9" t="s">
        <v>66</v>
      </c>
      <c r="E28" s="9" t="s">
        <v>63</v>
      </c>
      <c r="F28" s="19" t="s">
        <v>64</v>
      </c>
      <c r="G28" s="19"/>
      <c r="H28" s="8">
        <v>10</v>
      </c>
      <c r="I28" s="8">
        <v>9</v>
      </c>
      <c r="J28" s="4" t="s">
        <v>67</v>
      </c>
    </row>
    <row r="29" spans="1:10" ht="36" customHeight="1">
      <c r="A29" s="30"/>
      <c r="B29" s="34"/>
      <c r="C29" s="12" t="s">
        <v>68</v>
      </c>
      <c r="D29" s="9" t="s">
        <v>69</v>
      </c>
      <c r="E29" s="9" t="s">
        <v>63</v>
      </c>
      <c r="F29" s="19" t="s">
        <v>64</v>
      </c>
      <c r="G29" s="19"/>
      <c r="H29" s="8">
        <v>5</v>
      </c>
      <c r="I29" s="8">
        <v>5</v>
      </c>
      <c r="J29" s="4"/>
    </row>
    <row r="30" spans="1:10" ht="36" customHeight="1">
      <c r="A30" s="30"/>
      <c r="B30" s="34"/>
      <c r="C30" s="12" t="s">
        <v>70</v>
      </c>
      <c r="D30" s="9" t="s">
        <v>71</v>
      </c>
      <c r="E30" s="9" t="s">
        <v>63</v>
      </c>
      <c r="F30" s="19" t="s">
        <v>64</v>
      </c>
      <c r="G30" s="19"/>
      <c r="H30" s="8">
        <v>5</v>
      </c>
      <c r="I30" s="8">
        <v>4</v>
      </c>
      <c r="J30" s="4" t="s">
        <v>67</v>
      </c>
    </row>
    <row r="31" spans="1:10" ht="62.4">
      <c r="A31" s="30"/>
      <c r="B31" s="12" t="s">
        <v>72</v>
      </c>
      <c r="C31" s="12" t="s">
        <v>73</v>
      </c>
      <c r="D31" s="9" t="s">
        <v>74</v>
      </c>
      <c r="E31" s="9" t="s">
        <v>46</v>
      </c>
      <c r="F31" s="19" t="s">
        <v>46</v>
      </c>
      <c r="G31" s="19"/>
      <c r="H31" s="8">
        <v>10</v>
      </c>
      <c r="I31" s="8">
        <v>8</v>
      </c>
      <c r="J31" s="4" t="s">
        <v>75</v>
      </c>
    </row>
    <row r="32" spans="1:10" ht="15.6">
      <c r="A32" s="27" t="s">
        <v>76</v>
      </c>
      <c r="B32" s="27"/>
      <c r="C32" s="27"/>
      <c r="D32" s="27"/>
      <c r="E32" s="27"/>
      <c r="F32" s="27"/>
      <c r="G32" s="27"/>
      <c r="H32" s="13">
        <f>SUM(H15:H31)+H8</f>
        <v>100</v>
      </c>
      <c r="I32" s="16">
        <f>SUM(I15:I31)+J8</f>
        <v>95.983739837398375</v>
      </c>
      <c r="J32" s="2"/>
    </row>
    <row r="33" spans="1:10" ht="161.1" customHeight="1">
      <c r="A33" s="28" t="s">
        <v>77</v>
      </c>
      <c r="B33" s="29"/>
      <c r="C33" s="29"/>
      <c r="D33" s="29"/>
      <c r="E33" s="29"/>
      <c r="F33" s="29"/>
      <c r="G33" s="29"/>
      <c r="H33" s="29"/>
      <c r="I33" s="29"/>
      <c r="J33" s="29"/>
    </row>
  </sheetData>
  <mergeCells count="39">
    <mergeCell ref="A32:G32"/>
    <mergeCell ref="A33:J33"/>
    <mergeCell ref="A12:A13"/>
    <mergeCell ref="A14:A31"/>
    <mergeCell ref="B15:B26"/>
    <mergeCell ref="B27:B30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P21" sqref="P21"/>
    </sheetView>
  </sheetViews>
  <sheetFormatPr defaultColWidth="9" defaultRowHeight="13.8"/>
  <sheetData/>
  <phoneticPr fontId="12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购置项目</vt:lpstr>
      <vt:lpstr>Sheet1</vt:lpstr>
      <vt:lpstr>购置项目!Print_Area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2023-05-17T12:56:49Z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7D67D10F2C4C44ACAE8120AEC6003277_12</vt:lpwstr>
  </property>
</Properties>
</file>