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2" windowHeight="7865"/>
  </bookViews>
  <sheets>
    <sheet name="Sheet1" sheetId="1" r:id="rId1"/>
  </sheets>
  <definedNames>
    <definedName name="_xlnm._FilterDatabase" localSheetId="0" hidden="1">Sheet1!$A$1:$J$72</definedName>
    <definedName name="_xlnm.Print_Area" localSheetId="0">Sheet1!$A$1:$J$71</definedName>
  </definedNames>
  <calcPr calcId="144525" concurrentCalc="0"/>
</workbook>
</file>

<file path=xl/calcChain.xml><?xml version="1.0" encoding="utf-8"?>
<calcChain xmlns="http://schemas.openxmlformats.org/spreadsheetml/2006/main">
  <c r="I71" i="1" l="1"/>
  <c r="I9" i="1"/>
  <c r="J8" i="1"/>
  <c r="I8" i="1"/>
</calcChain>
</file>

<file path=xl/sharedStrings.xml><?xml version="1.0" encoding="utf-8"?>
<sst xmlns="http://schemas.openxmlformats.org/spreadsheetml/2006/main" count="255" uniqueCount="154">
  <si>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</si>
  <si>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</si>
  <si>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</si>
  <si>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</si>
  <si>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北京市肿瘤防治研究所改革与发展</t>
  </si>
  <si>
    <t>主管部门</t>
  </si>
  <si>
    <t>北京市卫生健康委员会</t>
  </si>
  <si>
    <t>实施单位</t>
  </si>
  <si>
    <t>北京市肿瘤防治研究所</t>
  </si>
  <si>
    <t>项目负责人</t>
  </si>
  <si>
    <t>李子禹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</si>
  <si>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</si>
  <si>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</si>
  <si>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</si>
  <si>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</si>
  <si>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</si>
  <si>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</si>
  <si>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</si>
  <si>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</si>
  <si>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</si>
  <si>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</si>
  <si>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</si>
  <si>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</si>
  <si>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</si>
  <si>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</si>
  <si>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</si>
  <si>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</si>
  <si>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1、发表论文30篇，获得院外项目资助3项，申请专利2项，依托以医学为中心的学科交叉融合发展，实现创新能力的显著提高，产出标志性成果。
2：识别影响NK细胞活性的关键基因，在靶向该基因基础上，制备具有较强抗肿瘤能力的MSLN CAR-NK，以提高临床免疫治疗疗效，延长肿瘤患者生存期。
3：对保藏活动中的生命周期进行全环节标准化建设，对样本进行采集及质量评估；建立新的质量评估与控制方法；完善样本质量评估与控制数据结构化与信息化；培养样本质量内审人员1-2名。
4：提供实验动物饲养服务, 实验小鼠饲养量超过40000只·月；提供动物实验技术服务,作为第一标注单位发表涉及动物实验的文章每年平均 25 篇以上；完成本院所50人次以上的动物实验规范化操作培训；完成约25人次的动物实验继教培训。
5：研究supressor lncRNA对胃癌细胞恶性生物学特性影响，保障公共平台仪器正常运营。
6：每年服务机时6000小时；服务样本数1万例/年；科研服务人次数大于3000人。年服务课题大于50项，参与发表文章5篇。年培训400人次，包括一对一培训、区县级继续教育、北京市和国家级继续教育项目等。</t>
  </si>
  <si>
    <t>1.发表论文30篇，获得院外项目资助4项，申请、授权专利共计3项，达到预期目标。
2、我们发现1C7和B4GALT1两个可调控NK活性的关键基因，在此基础上，完成3种MSLN CAR-NK的构建，发表4篇SCI论文，1名研究生毕业。3、通过对保藏活动过程中样本的质量管理，每季度对样本进行采集及质量评估，已完成；目前，科室内获得证书的内审人员2人，完成培养要求。根据体系管理要求，已对样本库保藏活动进行风险评估，建立了新的质量评估与控制方法。4、提供实验动物饲养服务, 实验小鼠饲养量超过520000只•月；提供动物实验技术服务,作为第一标注单位发表涉及动物实验的文章每年平均 41篇以上；完成本院所600人次以上的动物实验规范化操作培训和动物实验继教培训。5、完成 1个supressor lncRNA对胃癌细胞恶性生物学特性影响，临床实验室公共科研平台全年平稳运营。6、每年服务机时9001小时；服务样本数10788例；科研服务人次数3348人次。年服务课题91项，参与发表文章9篇。年培训558人次，包括一对一培训、区县级继续教育、北京市和国家级继续教育项目等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</si>
  <si>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</si>
  <si>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</si>
  <si>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</si>
  <si>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</si>
  <si>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</si>
  <si>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</si>
  <si>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</si>
  <si>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</si>
  <si>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</si>
  <si>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</si>
  <si>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子项目1：支持学科发展项目数</t>
  </si>
  <si>
    <t>＝17项</t>
  </si>
  <si>
    <t>17项</t>
  </si>
  <si>
    <t>子项目6：服务样本数</t>
  </si>
  <si>
    <t>＝10000个</t>
  </si>
  <si>
    <t>10788个</t>
  </si>
  <si>
    <t>子项目5：预后标志物</t>
  </si>
  <si>
    <t>≥1个（套）</t>
  </si>
  <si>
    <t>1个</t>
  </si>
  <si>
    <t>子项目6：科研服务人次数</t>
  </si>
  <si>
    <t>＝3000人次</t>
  </si>
  <si>
    <t>3348人次</t>
  </si>
  <si>
    <t>子项目2：构建MSLN CAR</t>
  </si>
  <si>
    <t>≥3种</t>
  </si>
  <si>
    <t>3种</t>
  </si>
  <si>
    <t>子项目2：发表SCI论文</t>
  </si>
  <si>
    <t>≥1篇</t>
  </si>
  <si>
    <t>4篇</t>
  </si>
  <si>
    <t>预期指标值偏低</t>
  </si>
  <si>
    <t>子项目6：服务课题数</t>
  </si>
  <si>
    <t>＞50项</t>
  </si>
  <si>
    <t>91项</t>
  </si>
  <si>
    <t>子项目1：支持创新研究项目数</t>
  </si>
  <si>
    <t>≥6项</t>
  </si>
  <si>
    <t>12项</t>
  </si>
  <si>
    <t>子项目6：总机时</t>
  </si>
  <si>
    <t>＝6000小时</t>
  </si>
  <si>
    <t>9001小时</t>
  </si>
  <si>
    <t>子项目3：建立方法学</t>
  </si>
  <si>
    <t>＝1个</t>
  </si>
  <si>
    <t>子项目3：建立质量评估标准</t>
  </si>
  <si>
    <t>＞1个</t>
  </si>
  <si>
    <t>子项目6：总培训人次</t>
  </si>
  <si>
    <t>＝400人次</t>
  </si>
  <si>
    <t>558人次</t>
  </si>
  <si>
    <t>子项目4：发表文章</t>
  </si>
  <si>
    <t>≥25篇</t>
  </si>
  <si>
    <t>子项目1：发表文章数量</t>
  </si>
  <si>
    <t>≥30篇</t>
  </si>
  <si>
    <t>子项目4：实验小鼠饲养量</t>
  </si>
  <si>
    <t>≥480000只</t>
  </si>
  <si>
    <t>520000只·月</t>
  </si>
  <si>
    <t>子项目4：教学</t>
  </si>
  <si>
    <t>≥75人次</t>
  </si>
  <si>
    <t>600人次</t>
  </si>
  <si>
    <t>子项目6：参与发表文章</t>
  </si>
  <si>
    <t>＝5篇</t>
  </si>
  <si>
    <t>9篇</t>
  </si>
  <si>
    <t>质量指标</t>
  </si>
  <si>
    <t>子项目2：论文发表在SCI期刊的比例</t>
  </si>
  <si>
    <t>＝100%</t>
  </si>
  <si>
    <t>子项目1：发表文章水平</t>
  </si>
  <si>
    <t>定性高中低</t>
  </si>
  <si>
    <t>高</t>
  </si>
  <si>
    <t>子项目4：实验小鼠饲养量达标率</t>
  </si>
  <si>
    <t>子项目3：论文发表在SCI期刊的比例</t>
  </si>
  <si>
    <t>质控研究需要一个过程，已开展实验，将尽快完成研究</t>
  </si>
  <si>
    <t>子项目2：研究生毕业率</t>
  </si>
  <si>
    <t>子项目6：产出符合科研文章发表的图片或分析数据</t>
  </si>
  <si>
    <t>定性优良中低差</t>
  </si>
  <si>
    <t>优</t>
  </si>
  <si>
    <t>子项目4：教学工作完成比例</t>
  </si>
  <si>
    <t>子项目4：论文发表比例</t>
  </si>
  <si>
    <t>时效指标</t>
  </si>
  <si>
    <t>子项目4：小鼠实验技术服务</t>
  </si>
  <si>
    <t>完成课题组委托实验</t>
  </si>
  <si>
    <t>年底全部完成</t>
  </si>
  <si>
    <t>子项目3：项目实施的及时性</t>
  </si>
  <si>
    <t>子项目2：2022年12月前发表研究论文3篇</t>
  </si>
  <si>
    <t>2022年12月底前</t>
  </si>
  <si>
    <t>子项目2：2022年10月前识别可提高NK细胞活性靶基因2个</t>
  </si>
  <si>
    <t>2022年10月底前</t>
  </si>
  <si>
    <t>子项目2：2022年12月前构建MSLN CAR 3种</t>
  </si>
  <si>
    <t>子项目2：2022年6月前毕业研究生1人，毕业率100%。</t>
  </si>
  <si>
    <t>2022年6月底前</t>
  </si>
  <si>
    <t>子项目1：项目中期报告</t>
  </si>
  <si>
    <t>＝6项</t>
  </si>
  <si>
    <t>6项</t>
  </si>
  <si>
    <t>子项目4：实验小鼠饲养</t>
  </si>
  <si>
    <t>子项目6：项目实施的及时性</t>
  </si>
  <si>
    <t>子项目5：项目实施及时性</t>
  </si>
  <si>
    <t>子项目4：项目实施的及时性</t>
  </si>
  <si>
    <t>成本指标</t>
  </si>
  <si>
    <t>项目预算控制数</t>
  </si>
  <si>
    <t>650万元</t>
  </si>
  <si>
    <t>社会效益指标</t>
  </si>
  <si>
    <t>子项目5：维持公共平台平稳运行</t>
  </si>
  <si>
    <t>子项目4：科研教学及学科在全国影响力</t>
  </si>
  <si>
    <t>子项目4：培养学生的规范化动物实验和无菌操作意识</t>
  </si>
  <si>
    <t>子项目6：促进科研平台共享</t>
  </si>
  <si>
    <t>子项目2：培养学生的专业水平综合素质</t>
  </si>
  <si>
    <t>良</t>
  </si>
  <si>
    <t>量化程度不足，支撑依据不充分</t>
  </si>
  <si>
    <t>子项目4：实验动物福利伦理</t>
  </si>
  <si>
    <t>子项目3：锻造青年研究队伍</t>
  </si>
  <si>
    <t>子项目2：NK细胞活性</t>
  </si>
  <si>
    <t>定性好坏</t>
  </si>
  <si>
    <t>好</t>
  </si>
  <si>
    <t>子项目1：可持续影响指标</t>
  </si>
  <si>
    <t>子项目5：锻造青年研究队伍</t>
  </si>
  <si>
    <t>子项目5：疾病预后准确性</t>
  </si>
  <si>
    <t>子项目6：培养学生的专业水平和综合素质</t>
  </si>
  <si>
    <t>可持续影响指标</t>
  </si>
  <si>
    <t>生态效益指标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</si>
  <si>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</si>
  <si>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</si>
  <si>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子项目5：平台使用科室满意度</t>
  </si>
  <si>
    <t>≥90%</t>
  </si>
  <si>
    <t>子项目1：项目管理部门的满意程度</t>
  </si>
  <si>
    <t>≥95%</t>
  </si>
  <si>
    <t>子项目3：项目主管单位满意度</t>
  </si>
  <si>
    <t>子项目4：课题组满意度</t>
  </si>
  <si>
    <t>子项目3：科研服务满意度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</si>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</sst>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/>
    </xf>
    <xf numFmtId="9" fontId="4" fillId="0" borderId="1" xfId="1" applyFont="1" applyBorder="1" applyAlignment="1">
      <alignment horizontal="center" vertical="center"/>
    </xf>
    <xf numFmtId="0" fontId="0" fillId="0" borderId="1" xfId="0" applyBorder="1"/>
    <xf numFmtId="0" fontId="0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0" fillId="0" borderId="0" xfId="0" applyFont="1"/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2154555" y="18021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tabSelected="1" view="pageBreakPreview" topLeftCell="A22" zoomScale="85" zoomScaleNormal="100" workbookViewId="0">
      <selection activeCell="D59" sqref="D59"/>
    </sheetView>
  </sheetViews>
  <sheetFormatPr defaultColWidth="9" defaultRowHeight="14.4"/>
  <cols>
    <col min="1" max="1" width="5.36328125" customWidth="1"/>
    <col min="2" max="2" width="7.7265625" customWidth="1"/>
    <col min="3" max="3" width="14.6328125" customWidth="1"/>
    <col min="4" max="4" width="34.54296875" customWidth="1"/>
    <col min="5" max="5" width="19.453125" customWidth="1"/>
    <col min="6" max="6" width="13.36328125" customWidth="1"/>
    <col min="7" max="7" width="11.6328125" customWidth="1"/>
    <col min="8" max="8" width="12.453125" customWidth="1"/>
    <col min="9" max="9" width="11" customWidth="1"/>
    <col min="10" max="10" width="14.54296875" customWidth="1"/>
  </cols>
  <sheetData>
    <row r="1" spans="1:10" ht="27" customHeight="1">
      <c r="A1" s="1" t="s">
        <v>0</v>
      </c>
    </row>
    <row r="2" spans="1:10" ht="34.1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18.7" customHeight="1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</row>
    <row r="4" spans="1:10" ht="19.95" customHeight="1">
      <c r="A4" s="31" t="s">
        <v>3</v>
      </c>
      <c r="B4" s="31"/>
      <c r="C4" s="31"/>
      <c r="D4" s="31" t="s">
        <v>4</v>
      </c>
      <c r="E4" s="31"/>
      <c r="F4" s="31"/>
      <c r="G4" s="31"/>
      <c r="H4" s="31"/>
      <c r="I4" s="31"/>
      <c r="J4" s="31"/>
    </row>
    <row r="5" spans="1:10" ht="19.95" customHeight="1">
      <c r="A5" s="31" t="s">
        <v>5</v>
      </c>
      <c r="B5" s="31"/>
      <c r="C5" s="31"/>
      <c r="D5" s="31" t="s">
        <v>6</v>
      </c>
      <c r="E5" s="31"/>
      <c r="F5" s="3"/>
      <c r="G5" s="2" t="s">
        <v>7</v>
      </c>
      <c r="H5" s="32" t="s">
        <v>8</v>
      </c>
      <c r="I5" s="32"/>
      <c r="J5" s="32"/>
    </row>
    <row r="6" spans="1:10" ht="19.95" customHeight="1">
      <c r="A6" s="31" t="s">
        <v>9</v>
      </c>
      <c r="B6" s="31"/>
      <c r="C6" s="31"/>
      <c r="D6" s="31" t="s">
        <v>10</v>
      </c>
      <c r="E6" s="31"/>
      <c r="F6" s="3"/>
      <c r="G6" s="2" t="s">
        <v>11</v>
      </c>
      <c r="H6" s="32">
        <v>88196383</v>
      </c>
      <c r="I6" s="32"/>
      <c r="J6" s="32"/>
    </row>
    <row r="7" spans="1:10" ht="31.05">
      <c r="A7" s="32" t="s">
        <v>12</v>
      </c>
      <c r="B7" s="32"/>
      <c r="C7" s="32"/>
      <c r="D7" s="2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" t="s">
        <v>18</v>
      </c>
    </row>
    <row r="8" spans="1:10" ht="19.95" customHeight="1">
      <c r="A8" s="32"/>
      <c r="B8" s="32"/>
      <c r="C8" s="32"/>
      <c r="D8" s="5" t="s">
        <v>19</v>
      </c>
      <c r="E8" s="2">
        <v>650</v>
      </c>
      <c r="F8" s="2">
        <v>650</v>
      </c>
      <c r="G8" s="2">
        <v>650</v>
      </c>
      <c r="H8" s="2">
        <v>10</v>
      </c>
      <c r="I8" s="18">
        <f>G8/F8</f>
        <v>1</v>
      </c>
      <c r="J8" s="4">
        <f>10*I8</f>
        <v>10</v>
      </c>
    </row>
    <row r="9" spans="1:10" ht="31.05">
      <c r="A9" s="32"/>
      <c r="B9" s="32"/>
      <c r="C9" s="32"/>
      <c r="D9" s="6" t="s">
        <v>20</v>
      </c>
      <c r="E9" s="2">
        <v>650</v>
      </c>
      <c r="F9" s="2">
        <v>650</v>
      </c>
      <c r="G9" s="2">
        <v>650</v>
      </c>
      <c r="H9" s="2" t="s">
        <v>21</v>
      </c>
      <c r="I9" s="18">
        <f>G9/F9</f>
        <v>1</v>
      </c>
      <c r="J9" s="4" t="s">
        <v>21</v>
      </c>
    </row>
    <row r="10" spans="1:10" ht="25.1" customHeight="1">
      <c r="A10" s="32"/>
      <c r="B10" s="32"/>
      <c r="C10" s="32"/>
      <c r="D10" s="2" t="s">
        <v>22</v>
      </c>
      <c r="E10" s="2"/>
      <c r="F10" s="2"/>
      <c r="G10" s="2"/>
      <c r="H10" s="2" t="s">
        <v>21</v>
      </c>
      <c r="I10" s="18"/>
      <c r="J10" s="4" t="s">
        <v>21</v>
      </c>
    </row>
    <row r="11" spans="1:10" ht="19.149999999999999" customHeight="1">
      <c r="A11" s="32"/>
      <c r="B11" s="32"/>
      <c r="C11" s="32"/>
      <c r="D11" s="3" t="s">
        <v>23</v>
      </c>
      <c r="E11" s="2"/>
      <c r="F11" s="2"/>
      <c r="G11" s="2"/>
      <c r="H11" s="2" t="s">
        <v>21</v>
      </c>
      <c r="I11" s="18"/>
      <c r="J11" s="4" t="s">
        <v>21</v>
      </c>
    </row>
    <row r="12" spans="1:10" ht="25.9" customHeight="1">
      <c r="A12" s="45" t="s">
        <v>24</v>
      </c>
      <c r="B12" s="32" t="s">
        <v>25</v>
      </c>
      <c r="C12" s="32"/>
      <c r="D12" s="32"/>
      <c r="E12" s="32"/>
      <c r="F12" s="33" t="s">
        <v>26</v>
      </c>
      <c r="G12" s="33"/>
      <c r="H12" s="33"/>
      <c r="I12" s="33"/>
      <c r="J12" s="33"/>
    </row>
    <row r="13" spans="1:10" ht="300.75" customHeight="1">
      <c r="A13" s="45"/>
      <c r="B13" s="32" t="s">
        <v>27</v>
      </c>
      <c r="C13" s="32"/>
      <c r="D13" s="32"/>
      <c r="E13" s="32"/>
      <c r="F13" s="32" t="s">
        <v>28</v>
      </c>
      <c r="G13" s="32"/>
      <c r="H13" s="32"/>
      <c r="I13" s="32"/>
      <c r="J13" s="32"/>
    </row>
    <row r="14" spans="1:10" ht="31.05">
      <c r="A14" s="45" t="s">
        <v>29</v>
      </c>
      <c r="B14" s="4" t="s">
        <v>30</v>
      </c>
      <c r="C14" s="2" t="s">
        <v>31</v>
      </c>
      <c r="D14" s="2" t="s">
        <v>32</v>
      </c>
      <c r="E14" s="2" t="s">
        <v>33</v>
      </c>
      <c r="F14" s="33" t="s">
        <v>34</v>
      </c>
      <c r="G14" s="33"/>
      <c r="H14" s="8" t="s">
        <v>35</v>
      </c>
      <c r="I14" s="8" t="s">
        <v>18</v>
      </c>
      <c r="J14" s="7" t="s">
        <v>36</v>
      </c>
    </row>
    <row r="15" spans="1:10" ht="15.65" customHeight="1">
      <c r="A15" s="45"/>
      <c r="B15" s="46" t="s">
        <v>37</v>
      </c>
      <c r="C15" s="9" t="s">
        <v>38</v>
      </c>
      <c r="D15" s="10" t="s">
        <v>39</v>
      </c>
      <c r="E15" s="9" t="s">
        <v>40</v>
      </c>
      <c r="F15" s="34" t="s">
        <v>41</v>
      </c>
      <c r="G15" s="35"/>
      <c r="H15" s="11">
        <v>2</v>
      </c>
      <c r="I15" s="4">
        <v>2</v>
      </c>
      <c r="J15" s="19"/>
    </row>
    <row r="16" spans="1:10" ht="15.55">
      <c r="A16" s="45"/>
      <c r="B16" s="47"/>
      <c r="C16" s="9" t="s">
        <v>38</v>
      </c>
      <c r="D16" s="10" t="s">
        <v>42</v>
      </c>
      <c r="E16" s="9" t="s">
        <v>43</v>
      </c>
      <c r="F16" s="34" t="s">
        <v>44</v>
      </c>
      <c r="G16" s="35"/>
      <c r="H16" s="11">
        <v>1</v>
      </c>
      <c r="I16" s="4">
        <v>1</v>
      </c>
      <c r="J16" s="19"/>
    </row>
    <row r="17" spans="1:10" ht="15.55">
      <c r="A17" s="45"/>
      <c r="B17" s="47"/>
      <c r="C17" s="9" t="s">
        <v>38</v>
      </c>
      <c r="D17" s="10" t="s">
        <v>45</v>
      </c>
      <c r="E17" s="9" t="s">
        <v>46</v>
      </c>
      <c r="F17" s="34" t="s">
        <v>47</v>
      </c>
      <c r="G17" s="35"/>
      <c r="H17" s="11">
        <v>1</v>
      </c>
      <c r="I17" s="4">
        <v>1</v>
      </c>
      <c r="J17" s="20"/>
    </row>
    <row r="18" spans="1:10" ht="15.65" customHeight="1">
      <c r="A18" s="45"/>
      <c r="B18" s="47"/>
      <c r="C18" s="9" t="s">
        <v>38</v>
      </c>
      <c r="D18" s="10" t="s">
        <v>48</v>
      </c>
      <c r="E18" s="9" t="s">
        <v>49</v>
      </c>
      <c r="F18" s="34" t="s">
        <v>50</v>
      </c>
      <c r="G18" s="35"/>
      <c r="H18" s="11">
        <v>1</v>
      </c>
      <c r="I18" s="4">
        <v>1</v>
      </c>
      <c r="J18" s="19"/>
    </row>
    <row r="19" spans="1:10" ht="14" customHeight="1">
      <c r="A19" s="45"/>
      <c r="B19" s="47"/>
      <c r="C19" s="9" t="s">
        <v>38</v>
      </c>
      <c r="D19" s="10" t="s">
        <v>51</v>
      </c>
      <c r="E19" s="9" t="s">
        <v>52</v>
      </c>
      <c r="F19" s="34" t="s">
        <v>53</v>
      </c>
      <c r="G19" s="35"/>
      <c r="H19" s="11">
        <v>2</v>
      </c>
      <c r="I19" s="4">
        <v>2</v>
      </c>
      <c r="J19" s="19"/>
    </row>
    <row r="20" spans="1:10" ht="32.950000000000003" customHeight="1">
      <c r="A20" s="45"/>
      <c r="B20" s="47"/>
      <c r="C20" s="9" t="s">
        <v>38</v>
      </c>
      <c r="D20" s="10" t="s">
        <v>54</v>
      </c>
      <c r="E20" s="9" t="s">
        <v>55</v>
      </c>
      <c r="F20" s="34" t="s">
        <v>56</v>
      </c>
      <c r="G20" s="35"/>
      <c r="H20" s="11">
        <v>2</v>
      </c>
      <c r="I20" s="4">
        <v>1.8</v>
      </c>
      <c r="J20" s="21" t="s">
        <v>57</v>
      </c>
    </row>
    <row r="21" spans="1:10" ht="15.65" customHeight="1">
      <c r="A21" s="45"/>
      <c r="B21" s="47"/>
      <c r="C21" s="9" t="s">
        <v>38</v>
      </c>
      <c r="D21" s="10" t="s">
        <v>58</v>
      </c>
      <c r="E21" s="9" t="s">
        <v>59</v>
      </c>
      <c r="F21" s="34" t="s">
        <v>60</v>
      </c>
      <c r="G21" s="35"/>
      <c r="H21" s="11">
        <v>0.5</v>
      </c>
      <c r="I21" s="4">
        <v>0.5</v>
      </c>
      <c r="J21" s="19"/>
    </row>
    <row r="22" spans="1:10" ht="15.65" customHeight="1">
      <c r="A22" s="45"/>
      <c r="B22" s="47"/>
      <c r="C22" s="9" t="s">
        <v>38</v>
      </c>
      <c r="D22" s="10" t="s">
        <v>61</v>
      </c>
      <c r="E22" s="9" t="s">
        <v>62</v>
      </c>
      <c r="F22" s="34" t="s">
        <v>63</v>
      </c>
      <c r="G22" s="35"/>
      <c r="H22" s="11">
        <v>10</v>
      </c>
      <c r="I22" s="4">
        <v>10</v>
      </c>
      <c r="J22" s="19"/>
    </row>
    <row r="23" spans="1:10" ht="15.65" customHeight="1">
      <c r="A23" s="45"/>
      <c r="B23" s="47"/>
      <c r="C23" s="9" t="s">
        <v>38</v>
      </c>
      <c r="D23" s="10" t="s">
        <v>64</v>
      </c>
      <c r="E23" s="9" t="s">
        <v>65</v>
      </c>
      <c r="F23" s="34" t="s">
        <v>66</v>
      </c>
      <c r="G23" s="35"/>
      <c r="H23" s="11">
        <v>1</v>
      </c>
      <c r="I23" s="4">
        <v>1</v>
      </c>
      <c r="J23" s="19"/>
    </row>
    <row r="24" spans="1:10" ht="15.55">
      <c r="A24" s="45"/>
      <c r="B24" s="47"/>
      <c r="C24" s="9" t="s">
        <v>38</v>
      </c>
      <c r="D24" s="10" t="s">
        <v>67</v>
      </c>
      <c r="E24" s="9" t="s">
        <v>68</v>
      </c>
      <c r="F24" s="34">
        <v>1</v>
      </c>
      <c r="G24" s="35"/>
      <c r="H24" s="11">
        <v>1</v>
      </c>
      <c r="I24" s="4">
        <v>1</v>
      </c>
      <c r="J24" s="19"/>
    </row>
    <row r="25" spans="1:10" ht="15.55">
      <c r="A25" s="45"/>
      <c r="B25" s="47"/>
      <c r="C25" s="9" t="s">
        <v>38</v>
      </c>
      <c r="D25" s="10" t="s">
        <v>69</v>
      </c>
      <c r="E25" s="9" t="s">
        <v>70</v>
      </c>
      <c r="F25" s="34">
        <v>2</v>
      </c>
      <c r="G25" s="35"/>
      <c r="H25" s="11">
        <v>1</v>
      </c>
      <c r="I25" s="4">
        <v>1</v>
      </c>
      <c r="J25" s="19"/>
    </row>
    <row r="26" spans="1:10" ht="15.55">
      <c r="A26" s="45"/>
      <c r="B26" s="47"/>
      <c r="C26" s="9" t="s">
        <v>38</v>
      </c>
      <c r="D26" s="10" t="s">
        <v>71</v>
      </c>
      <c r="E26" s="9" t="s">
        <v>72</v>
      </c>
      <c r="F26" s="34" t="s">
        <v>73</v>
      </c>
      <c r="G26" s="35"/>
      <c r="H26" s="11">
        <v>1</v>
      </c>
      <c r="I26" s="4">
        <v>1</v>
      </c>
      <c r="J26" s="19"/>
    </row>
    <row r="27" spans="1:10" ht="15.55">
      <c r="A27" s="45"/>
      <c r="B27" s="47"/>
      <c r="C27" s="9" t="s">
        <v>38</v>
      </c>
      <c r="D27" s="10" t="s">
        <v>74</v>
      </c>
      <c r="E27" s="9" t="s">
        <v>75</v>
      </c>
      <c r="F27" s="34">
        <v>41</v>
      </c>
      <c r="G27" s="35"/>
      <c r="H27" s="11">
        <v>0.5</v>
      </c>
      <c r="I27" s="4">
        <v>0.5</v>
      </c>
      <c r="J27" s="19"/>
    </row>
    <row r="28" spans="1:10" ht="15.55">
      <c r="A28" s="45"/>
      <c r="B28" s="47"/>
      <c r="C28" s="9" t="s">
        <v>38</v>
      </c>
      <c r="D28" s="10" t="s">
        <v>76</v>
      </c>
      <c r="E28" s="9" t="s">
        <v>77</v>
      </c>
      <c r="F28" s="34">
        <v>30</v>
      </c>
      <c r="G28" s="35"/>
      <c r="H28" s="11">
        <v>2</v>
      </c>
      <c r="I28" s="4">
        <v>2</v>
      </c>
      <c r="J28" s="19"/>
    </row>
    <row r="29" spans="1:10" ht="15.55">
      <c r="A29" s="45"/>
      <c r="B29" s="47"/>
      <c r="C29" s="9" t="s">
        <v>38</v>
      </c>
      <c r="D29" s="10" t="s">
        <v>78</v>
      </c>
      <c r="E29" s="9" t="s">
        <v>79</v>
      </c>
      <c r="F29" s="34" t="s">
        <v>80</v>
      </c>
      <c r="G29" s="35"/>
      <c r="H29" s="11">
        <v>0.5</v>
      </c>
      <c r="I29" s="4">
        <v>0.5</v>
      </c>
      <c r="J29" s="19"/>
    </row>
    <row r="30" spans="1:10" ht="15.55">
      <c r="A30" s="45"/>
      <c r="B30" s="47"/>
      <c r="C30" s="9" t="s">
        <v>38</v>
      </c>
      <c r="D30" s="10" t="s">
        <v>81</v>
      </c>
      <c r="E30" s="9" t="s">
        <v>82</v>
      </c>
      <c r="F30" s="34" t="s">
        <v>83</v>
      </c>
      <c r="G30" s="35"/>
      <c r="H30" s="11">
        <v>0.5</v>
      </c>
      <c r="I30" s="4">
        <v>0.5</v>
      </c>
      <c r="J30" s="19"/>
    </row>
    <row r="31" spans="1:10" ht="15.55">
      <c r="A31" s="45"/>
      <c r="B31" s="47"/>
      <c r="C31" s="9" t="s">
        <v>38</v>
      </c>
      <c r="D31" s="10" t="s">
        <v>84</v>
      </c>
      <c r="E31" s="9" t="s">
        <v>85</v>
      </c>
      <c r="F31" s="34" t="s">
        <v>86</v>
      </c>
      <c r="G31" s="35"/>
      <c r="H31" s="11">
        <v>0.5</v>
      </c>
      <c r="I31" s="4">
        <v>0.5</v>
      </c>
      <c r="J31" s="19"/>
    </row>
    <row r="32" spans="1:10" ht="16.100000000000001">
      <c r="A32" s="45"/>
      <c r="B32" s="47"/>
      <c r="C32" s="9" t="s">
        <v>87</v>
      </c>
      <c r="D32" s="10" t="s">
        <v>88</v>
      </c>
      <c r="E32" s="9" t="s">
        <v>89</v>
      </c>
      <c r="F32" s="36">
        <v>1</v>
      </c>
      <c r="G32" s="35"/>
      <c r="H32" s="11">
        <v>2</v>
      </c>
      <c r="I32" s="22">
        <v>2</v>
      </c>
      <c r="J32" s="19"/>
    </row>
    <row r="33" spans="1:10" ht="16.100000000000001">
      <c r="A33" s="45"/>
      <c r="B33" s="47"/>
      <c r="C33" s="9" t="s">
        <v>87</v>
      </c>
      <c r="D33" s="10" t="s">
        <v>90</v>
      </c>
      <c r="E33" s="9" t="s">
        <v>91</v>
      </c>
      <c r="F33" s="34" t="s">
        <v>92</v>
      </c>
      <c r="G33" s="35"/>
      <c r="H33" s="11">
        <v>3</v>
      </c>
      <c r="I33" s="22">
        <v>3</v>
      </c>
      <c r="J33" s="19"/>
    </row>
    <row r="34" spans="1:10" ht="15.55">
      <c r="A34" s="45"/>
      <c r="B34" s="47"/>
      <c r="C34" s="9" t="s">
        <v>87</v>
      </c>
      <c r="D34" s="10" t="s">
        <v>93</v>
      </c>
      <c r="E34" s="9" t="s">
        <v>89</v>
      </c>
      <c r="F34" s="36">
        <v>1</v>
      </c>
      <c r="G34" s="35"/>
      <c r="H34" s="11">
        <v>0.5</v>
      </c>
      <c r="I34" s="4">
        <v>0.5</v>
      </c>
      <c r="J34" s="19"/>
    </row>
    <row r="35" spans="1:10" ht="77.55" customHeight="1">
      <c r="A35" s="45"/>
      <c r="B35" s="47"/>
      <c r="C35" s="9" t="s">
        <v>87</v>
      </c>
      <c r="D35" s="10" t="s">
        <v>94</v>
      </c>
      <c r="E35" s="9" t="s">
        <v>89</v>
      </c>
      <c r="F35" s="34">
        <v>0</v>
      </c>
      <c r="G35" s="35"/>
      <c r="H35" s="11">
        <v>1</v>
      </c>
      <c r="I35" s="23">
        <v>0</v>
      </c>
      <c r="J35" s="24" t="s">
        <v>95</v>
      </c>
    </row>
    <row r="36" spans="1:10" ht="16.100000000000001">
      <c r="A36" s="45"/>
      <c r="B36" s="47"/>
      <c r="C36" s="9" t="s">
        <v>87</v>
      </c>
      <c r="D36" s="10" t="s">
        <v>96</v>
      </c>
      <c r="E36" s="9" t="s">
        <v>89</v>
      </c>
      <c r="F36" s="36">
        <v>1</v>
      </c>
      <c r="G36" s="35"/>
      <c r="H36" s="11">
        <v>2</v>
      </c>
      <c r="I36" s="22">
        <v>2</v>
      </c>
      <c r="J36" s="24"/>
    </row>
    <row r="37" spans="1:10" ht="31.05">
      <c r="A37" s="45"/>
      <c r="B37" s="47"/>
      <c r="C37" s="9" t="s">
        <v>87</v>
      </c>
      <c r="D37" s="12" t="s">
        <v>97</v>
      </c>
      <c r="E37" s="9" t="s">
        <v>98</v>
      </c>
      <c r="F37" s="34" t="s">
        <v>99</v>
      </c>
      <c r="G37" s="35"/>
      <c r="H37" s="11">
        <v>0.3</v>
      </c>
      <c r="I37" s="22">
        <v>0.3</v>
      </c>
      <c r="J37" s="24"/>
    </row>
    <row r="38" spans="1:10" ht="16.100000000000001">
      <c r="A38" s="45"/>
      <c r="B38" s="47"/>
      <c r="C38" s="9" t="s">
        <v>87</v>
      </c>
      <c r="D38" s="12" t="s">
        <v>100</v>
      </c>
      <c r="E38" s="9" t="s">
        <v>89</v>
      </c>
      <c r="F38" s="36">
        <v>1</v>
      </c>
      <c r="G38" s="35"/>
      <c r="H38" s="11">
        <v>0.5</v>
      </c>
      <c r="I38" s="4">
        <v>0.5</v>
      </c>
      <c r="J38" s="24"/>
    </row>
    <row r="39" spans="1:10" ht="16.100000000000001">
      <c r="A39" s="45"/>
      <c r="B39" s="47"/>
      <c r="C39" s="9" t="s">
        <v>87</v>
      </c>
      <c r="D39" s="12" t="s">
        <v>101</v>
      </c>
      <c r="E39" s="9" t="s">
        <v>89</v>
      </c>
      <c r="F39" s="36">
        <v>1</v>
      </c>
      <c r="G39" s="35"/>
      <c r="H39" s="11">
        <v>0.2</v>
      </c>
      <c r="I39" s="4">
        <v>0.2</v>
      </c>
      <c r="J39" s="24"/>
    </row>
    <row r="40" spans="1:10" ht="16.100000000000001">
      <c r="A40" s="45"/>
      <c r="B40" s="47"/>
      <c r="C40" s="13" t="s">
        <v>102</v>
      </c>
      <c r="D40" s="14" t="s">
        <v>103</v>
      </c>
      <c r="E40" s="13" t="s">
        <v>104</v>
      </c>
      <c r="F40" s="37" t="s">
        <v>105</v>
      </c>
      <c r="G40" s="38"/>
      <c r="H40" s="11">
        <v>0.5</v>
      </c>
      <c r="I40" s="4">
        <v>0.5</v>
      </c>
      <c r="J40" s="24"/>
    </row>
    <row r="41" spans="1:10" ht="16.100000000000001">
      <c r="A41" s="45"/>
      <c r="B41" s="47"/>
      <c r="C41" s="13" t="s">
        <v>102</v>
      </c>
      <c r="D41" s="14" t="s">
        <v>106</v>
      </c>
      <c r="E41" s="13" t="s">
        <v>98</v>
      </c>
      <c r="F41" s="37" t="s">
        <v>99</v>
      </c>
      <c r="G41" s="38"/>
      <c r="H41" s="11">
        <v>1</v>
      </c>
      <c r="I41" s="22">
        <v>1</v>
      </c>
      <c r="J41" s="24"/>
    </row>
    <row r="42" spans="1:10" ht="31.05">
      <c r="A42" s="45"/>
      <c r="B42" s="47"/>
      <c r="C42" s="13" t="s">
        <v>102</v>
      </c>
      <c r="D42" s="14" t="s">
        <v>107</v>
      </c>
      <c r="E42" s="13" t="s">
        <v>108</v>
      </c>
      <c r="F42" s="37" t="s">
        <v>108</v>
      </c>
      <c r="G42" s="38"/>
      <c r="H42" s="11">
        <v>0.5</v>
      </c>
      <c r="I42" s="11">
        <v>0.5</v>
      </c>
      <c r="J42" s="24"/>
    </row>
    <row r="43" spans="1:10" ht="31.05">
      <c r="A43" s="45"/>
      <c r="B43" s="47"/>
      <c r="C43" s="13" t="s">
        <v>102</v>
      </c>
      <c r="D43" s="14" t="s">
        <v>109</v>
      </c>
      <c r="E43" s="13" t="s">
        <v>110</v>
      </c>
      <c r="F43" s="37" t="s">
        <v>110</v>
      </c>
      <c r="G43" s="38"/>
      <c r="H43" s="11">
        <v>0.5</v>
      </c>
      <c r="I43" s="11">
        <v>0.5</v>
      </c>
      <c r="J43" s="24"/>
    </row>
    <row r="44" spans="1:10" ht="31.05">
      <c r="A44" s="45"/>
      <c r="B44" s="47"/>
      <c r="C44" s="13" t="s">
        <v>102</v>
      </c>
      <c r="D44" s="14" t="s">
        <v>111</v>
      </c>
      <c r="E44" s="13" t="s">
        <v>108</v>
      </c>
      <c r="F44" s="37" t="s">
        <v>108</v>
      </c>
      <c r="G44" s="38"/>
      <c r="H44" s="11">
        <v>0.5</v>
      </c>
      <c r="I44" s="11">
        <v>0.5</v>
      </c>
      <c r="J44" s="24"/>
    </row>
    <row r="45" spans="1:10" ht="31.05">
      <c r="A45" s="45"/>
      <c r="B45" s="47"/>
      <c r="C45" s="13" t="s">
        <v>102</v>
      </c>
      <c r="D45" s="14" t="s">
        <v>112</v>
      </c>
      <c r="E45" s="13" t="s">
        <v>113</v>
      </c>
      <c r="F45" s="37" t="s">
        <v>113</v>
      </c>
      <c r="G45" s="38"/>
      <c r="H45" s="11">
        <v>0.5</v>
      </c>
      <c r="I45" s="11">
        <v>0.5</v>
      </c>
      <c r="J45" s="24"/>
    </row>
    <row r="46" spans="1:10" ht="16.100000000000001">
      <c r="A46" s="45"/>
      <c r="B46" s="47"/>
      <c r="C46" s="13" t="s">
        <v>38</v>
      </c>
      <c r="D46" s="15" t="s">
        <v>114</v>
      </c>
      <c r="E46" s="13" t="s">
        <v>115</v>
      </c>
      <c r="F46" s="37" t="s">
        <v>116</v>
      </c>
      <c r="G46" s="38"/>
      <c r="H46" s="11">
        <v>2</v>
      </c>
      <c r="I46" s="22">
        <v>2</v>
      </c>
      <c r="J46" s="24"/>
    </row>
    <row r="47" spans="1:10" ht="16.100000000000001">
      <c r="A47" s="45"/>
      <c r="B47" s="47"/>
      <c r="C47" s="13" t="s">
        <v>102</v>
      </c>
      <c r="D47" s="15" t="s">
        <v>117</v>
      </c>
      <c r="E47" s="13" t="s">
        <v>104</v>
      </c>
      <c r="F47" s="37" t="s">
        <v>105</v>
      </c>
      <c r="G47" s="38"/>
      <c r="H47" s="11">
        <v>0.5</v>
      </c>
      <c r="I47" s="4">
        <v>0.5</v>
      </c>
      <c r="J47" s="24"/>
    </row>
    <row r="48" spans="1:10" ht="16.100000000000001">
      <c r="A48" s="45"/>
      <c r="B48" s="47"/>
      <c r="C48" s="13" t="s">
        <v>102</v>
      </c>
      <c r="D48" s="15" t="s">
        <v>118</v>
      </c>
      <c r="E48" s="13" t="s">
        <v>98</v>
      </c>
      <c r="F48" s="37" t="s">
        <v>99</v>
      </c>
      <c r="G48" s="38"/>
      <c r="H48" s="11">
        <v>0.5</v>
      </c>
      <c r="I48" s="22">
        <v>0.5</v>
      </c>
      <c r="J48" s="24"/>
    </row>
    <row r="49" spans="1:11" ht="16.100000000000001">
      <c r="A49" s="45"/>
      <c r="B49" s="47"/>
      <c r="C49" s="13" t="s">
        <v>102</v>
      </c>
      <c r="D49" s="15" t="s">
        <v>119</v>
      </c>
      <c r="E49" s="13" t="s">
        <v>98</v>
      </c>
      <c r="F49" s="37" t="s">
        <v>99</v>
      </c>
      <c r="G49" s="38"/>
      <c r="H49" s="11">
        <v>1</v>
      </c>
      <c r="I49" s="22">
        <v>1</v>
      </c>
      <c r="J49" s="25"/>
    </row>
    <row r="50" spans="1:11" ht="16.100000000000001">
      <c r="A50" s="45"/>
      <c r="B50" s="47"/>
      <c r="C50" s="13" t="s">
        <v>102</v>
      </c>
      <c r="D50" s="15" t="s">
        <v>120</v>
      </c>
      <c r="E50" s="13" t="s">
        <v>98</v>
      </c>
      <c r="F50" s="37" t="s">
        <v>99</v>
      </c>
      <c r="G50" s="38"/>
      <c r="H50" s="11">
        <v>0.5</v>
      </c>
      <c r="I50" s="4">
        <v>0.5</v>
      </c>
      <c r="J50" s="24"/>
    </row>
    <row r="51" spans="1:11" ht="16.100000000000001">
      <c r="A51" s="45"/>
      <c r="B51" s="47"/>
      <c r="C51" s="9" t="s">
        <v>121</v>
      </c>
      <c r="D51" s="10" t="s">
        <v>122</v>
      </c>
      <c r="E51" s="13" t="s">
        <v>123</v>
      </c>
      <c r="F51" s="37" t="s">
        <v>123</v>
      </c>
      <c r="G51" s="38"/>
      <c r="H51" s="11">
        <v>5</v>
      </c>
      <c r="I51" s="4">
        <v>5</v>
      </c>
      <c r="J51" s="24"/>
      <c r="K51" s="26"/>
    </row>
    <row r="52" spans="1:11" ht="15.65" customHeight="1">
      <c r="A52" s="45"/>
      <c r="B52" s="47"/>
      <c r="C52" s="9" t="s">
        <v>124</v>
      </c>
      <c r="D52" s="12" t="s">
        <v>125</v>
      </c>
      <c r="E52" s="9" t="s">
        <v>98</v>
      </c>
      <c r="F52" s="34" t="s">
        <v>99</v>
      </c>
      <c r="G52" s="35"/>
      <c r="H52" s="16">
        <v>1</v>
      </c>
      <c r="I52" s="27">
        <v>1</v>
      </c>
      <c r="J52" s="25"/>
    </row>
    <row r="53" spans="1:11" ht="15.65" customHeight="1">
      <c r="A53" s="45"/>
      <c r="B53" s="47"/>
      <c r="C53" s="9" t="s">
        <v>124</v>
      </c>
      <c r="D53" s="12" t="s">
        <v>126</v>
      </c>
      <c r="E53" s="9" t="s">
        <v>98</v>
      </c>
      <c r="F53" s="34" t="s">
        <v>99</v>
      </c>
      <c r="G53" s="35"/>
      <c r="H53" s="16">
        <v>2</v>
      </c>
      <c r="I53" s="4">
        <v>2</v>
      </c>
      <c r="J53" s="24"/>
    </row>
    <row r="54" spans="1:11" ht="15.65" customHeight="1">
      <c r="A54" s="45"/>
      <c r="B54" s="47"/>
      <c r="C54" s="9" t="s">
        <v>124</v>
      </c>
      <c r="D54" s="12" t="s">
        <v>127</v>
      </c>
      <c r="E54" s="9" t="s">
        <v>98</v>
      </c>
      <c r="F54" s="34" t="s">
        <v>99</v>
      </c>
      <c r="G54" s="35"/>
      <c r="H54" s="16">
        <v>3</v>
      </c>
      <c r="I54" s="4">
        <v>3</v>
      </c>
      <c r="J54" s="24"/>
    </row>
    <row r="55" spans="1:11" ht="15.65" customHeight="1">
      <c r="A55" s="45"/>
      <c r="B55" s="47"/>
      <c r="C55" s="9" t="s">
        <v>124</v>
      </c>
      <c r="D55" s="12" t="s">
        <v>128</v>
      </c>
      <c r="E55" s="9" t="s">
        <v>98</v>
      </c>
      <c r="F55" s="34" t="s">
        <v>99</v>
      </c>
      <c r="G55" s="35"/>
      <c r="H55" s="16">
        <v>4</v>
      </c>
      <c r="I55" s="27">
        <v>4</v>
      </c>
      <c r="J55" s="24"/>
    </row>
    <row r="56" spans="1:11" ht="46.55">
      <c r="A56" s="45"/>
      <c r="B56" s="47"/>
      <c r="C56" s="9" t="s">
        <v>124</v>
      </c>
      <c r="D56" s="12" t="s">
        <v>129</v>
      </c>
      <c r="E56" s="9" t="s">
        <v>98</v>
      </c>
      <c r="F56" s="34" t="s">
        <v>130</v>
      </c>
      <c r="G56" s="35"/>
      <c r="H56" s="16">
        <v>1</v>
      </c>
      <c r="I56" s="27">
        <v>0.8</v>
      </c>
      <c r="J56" s="21" t="s">
        <v>131</v>
      </c>
    </row>
    <row r="57" spans="1:11" ht="15.65" customHeight="1">
      <c r="A57" s="45"/>
      <c r="B57" s="47"/>
      <c r="C57" s="9" t="s">
        <v>124</v>
      </c>
      <c r="D57" s="12" t="s">
        <v>132</v>
      </c>
      <c r="E57" s="9" t="s">
        <v>98</v>
      </c>
      <c r="F57" s="34" t="s">
        <v>99</v>
      </c>
      <c r="G57" s="35"/>
      <c r="H57" s="16">
        <v>3</v>
      </c>
      <c r="I57" s="4">
        <v>3</v>
      </c>
      <c r="J57" s="21"/>
    </row>
    <row r="58" spans="1:11" ht="46.55">
      <c r="A58" s="45"/>
      <c r="B58" s="47"/>
      <c r="C58" s="9" t="s">
        <v>124</v>
      </c>
      <c r="D58" s="10" t="s">
        <v>133</v>
      </c>
      <c r="E58" s="9" t="s">
        <v>98</v>
      </c>
      <c r="F58" s="34" t="s">
        <v>99</v>
      </c>
      <c r="G58" s="35"/>
      <c r="H58" s="16">
        <v>5</v>
      </c>
      <c r="I58" s="27">
        <v>4</v>
      </c>
      <c r="J58" s="21" t="s">
        <v>131</v>
      </c>
    </row>
    <row r="59" spans="1:11" ht="16.100000000000001">
      <c r="A59" s="45"/>
      <c r="B59" s="47"/>
      <c r="C59" s="9" t="s">
        <v>124</v>
      </c>
      <c r="D59" s="10" t="s">
        <v>134</v>
      </c>
      <c r="E59" s="9" t="s">
        <v>135</v>
      </c>
      <c r="F59" s="34" t="s">
        <v>136</v>
      </c>
      <c r="G59" s="35"/>
      <c r="H59" s="16">
        <v>3</v>
      </c>
      <c r="I59" s="27">
        <v>3</v>
      </c>
      <c r="J59" s="24"/>
    </row>
    <row r="60" spans="1:11" ht="15.65" customHeight="1">
      <c r="A60" s="45"/>
      <c r="B60" s="47"/>
      <c r="C60" s="9" t="s">
        <v>124</v>
      </c>
      <c r="D60" s="10" t="s">
        <v>137</v>
      </c>
      <c r="E60" s="9" t="s">
        <v>91</v>
      </c>
      <c r="F60" s="34" t="s">
        <v>92</v>
      </c>
      <c r="G60" s="35"/>
      <c r="H60" s="16">
        <v>2</v>
      </c>
      <c r="I60" s="27">
        <v>2</v>
      </c>
      <c r="J60" s="24"/>
    </row>
    <row r="61" spans="1:11" ht="15.65" customHeight="1">
      <c r="A61" s="45"/>
      <c r="B61" s="47"/>
      <c r="C61" s="9" t="s">
        <v>124</v>
      </c>
      <c r="D61" s="10" t="s">
        <v>138</v>
      </c>
      <c r="E61" s="9" t="s">
        <v>91</v>
      </c>
      <c r="F61" s="34" t="s">
        <v>92</v>
      </c>
      <c r="G61" s="35"/>
      <c r="H61" s="16">
        <v>2</v>
      </c>
      <c r="I61" s="27">
        <v>2</v>
      </c>
      <c r="J61" s="25"/>
    </row>
    <row r="62" spans="1:11" ht="15.65" customHeight="1">
      <c r="A62" s="45"/>
      <c r="B62" s="47"/>
      <c r="C62" s="9" t="s">
        <v>124</v>
      </c>
      <c r="D62" s="10" t="s">
        <v>139</v>
      </c>
      <c r="E62" s="9" t="s">
        <v>98</v>
      </c>
      <c r="F62" s="34" t="s">
        <v>99</v>
      </c>
      <c r="G62" s="35"/>
      <c r="H62" s="16">
        <v>2</v>
      </c>
      <c r="I62" s="27">
        <v>2</v>
      </c>
      <c r="J62" s="25"/>
    </row>
    <row r="63" spans="1:11" ht="15.65" customHeight="1">
      <c r="A63" s="45"/>
      <c r="B63" s="47"/>
      <c r="C63" s="9" t="s">
        <v>124</v>
      </c>
      <c r="D63" s="10" t="s">
        <v>140</v>
      </c>
      <c r="E63" s="9" t="s">
        <v>98</v>
      </c>
      <c r="F63" s="34" t="s">
        <v>99</v>
      </c>
      <c r="G63" s="35"/>
      <c r="H63" s="16">
        <v>2</v>
      </c>
      <c r="I63" s="27">
        <v>2</v>
      </c>
      <c r="J63" s="24"/>
    </row>
    <row r="64" spans="1:11" ht="17.45" customHeight="1">
      <c r="A64" s="45"/>
      <c r="B64" s="47"/>
      <c r="C64" s="9" t="s">
        <v>141</v>
      </c>
      <c r="D64" s="10"/>
      <c r="E64" s="9"/>
      <c r="F64" s="36"/>
      <c r="G64" s="39"/>
      <c r="H64" s="17"/>
      <c r="I64" s="22"/>
      <c r="J64" s="25"/>
    </row>
    <row r="65" spans="1:10" ht="17.45" customHeight="1">
      <c r="A65" s="45"/>
      <c r="B65" s="48"/>
      <c r="C65" s="9" t="s">
        <v>142</v>
      </c>
      <c r="D65" s="10"/>
      <c r="E65" s="9"/>
      <c r="F65" s="36"/>
      <c r="G65" s="39"/>
      <c r="H65" s="17"/>
      <c r="I65" s="22"/>
      <c r="J65" s="25"/>
    </row>
    <row r="66" spans="1:10" ht="17.45" customHeight="1">
      <c r="A66" s="45"/>
      <c r="B66" s="46" t="s">
        <v>143</v>
      </c>
      <c r="C66" s="9" t="s">
        <v>144</v>
      </c>
      <c r="D66" s="10" t="s">
        <v>145</v>
      </c>
      <c r="E66" s="9" t="s">
        <v>146</v>
      </c>
      <c r="F66" s="36">
        <v>1</v>
      </c>
      <c r="G66" s="35"/>
      <c r="H66" s="17">
        <v>1</v>
      </c>
      <c r="I66" s="17">
        <v>1</v>
      </c>
      <c r="J66" s="25"/>
    </row>
    <row r="67" spans="1:10" ht="15.55">
      <c r="A67" s="45"/>
      <c r="B67" s="47"/>
      <c r="C67" s="9" t="s">
        <v>144</v>
      </c>
      <c r="D67" s="15" t="s">
        <v>147</v>
      </c>
      <c r="E67" s="13" t="s">
        <v>148</v>
      </c>
      <c r="F67" s="40">
        <v>1</v>
      </c>
      <c r="G67" s="38"/>
      <c r="H67" s="11">
        <v>2</v>
      </c>
      <c r="I67" s="11">
        <v>2</v>
      </c>
      <c r="J67" s="21"/>
    </row>
    <row r="68" spans="1:10" ht="15.55">
      <c r="A68" s="45"/>
      <c r="B68" s="47"/>
      <c r="C68" s="9" t="s">
        <v>144</v>
      </c>
      <c r="D68" s="10" t="s">
        <v>149</v>
      </c>
      <c r="E68" s="9" t="s">
        <v>148</v>
      </c>
      <c r="F68" s="36">
        <v>1</v>
      </c>
      <c r="G68" s="35"/>
      <c r="H68" s="11">
        <v>2</v>
      </c>
      <c r="I68" s="11">
        <v>2</v>
      </c>
      <c r="J68" s="21"/>
    </row>
    <row r="69" spans="1:10" ht="16.100000000000001">
      <c r="A69" s="45"/>
      <c r="B69" s="47"/>
      <c r="C69" s="9" t="s">
        <v>144</v>
      </c>
      <c r="D69" s="15" t="s">
        <v>150</v>
      </c>
      <c r="E69" s="9" t="s">
        <v>146</v>
      </c>
      <c r="F69" s="37" t="s">
        <v>146</v>
      </c>
      <c r="G69" s="38"/>
      <c r="H69" s="11">
        <v>3</v>
      </c>
      <c r="I69" s="11">
        <v>3</v>
      </c>
      <c r="J69" s="24"/>
    </row>
    <row r="70" spans="1:10" ht="15.55">
      <c r="A70" s="45"/>
      <c r="B70" s="48"/>
      <c r="C70" s="9" t="s">
        <v>144</v>
      </c>
      <c r="D70" s="10" t="s">
        <v>151</v>
      </c>
      <c r="E70" s="9" t="s">
        <v>146</v>
      </c>
      <c r="F70" s="36">
        <v>1</v>
      </c>
      <c r="G70" s="35"/>
      <c r="H70" s="11">
        <v>2</v>
      </c>
      <c r="I70" s="11">
        <v>2</v>
      </c>
      <c r="J70" s="19"/>
    </row>
    <row r="71" spans="1:10" ht="15.55">
      <c r="A71" s="41" t="s">
        <v>152</v>
      </c>
      <c r="B71" s="42"/>
      <c r="C71" s="42"/>
      <c r="D71" s="42"/>
      <c r="E71" s="42"/>
      <c r="F71" s="42"/>
      <c r="G71" s="43"/>
      <c r="H71" s="28">
        <v>100</v>
      </c>
      <c r="I71" s="28">
        <f>SUM(I15:I70)+J8</f>
        <v>97.6</v>
      </c>
      <c r="J71" s="2"/>
    </row>
    <row r="72" spans="1:10" ht="160.9" customHeight="1">
      <c r="A72" s="44" t="s">
        <v>153</v>
      </c>
      <c r="B72" s="44"/>
      <c r="C72" s="44"/>
      <c r="D72" s="44"/>
      <c r="E72" s="44"/>
      <c r="F72" s="44"/>
      <c r="G72" s="44"/>
      <c r="H72" s="44"/>
      <c r="I72" s="44"/>
      <c r="J72" s="44"/>
    </row>
  </sheetData>
  <mergeCells count="79">
    <mergeCell ref="A72:J72"/>
    <mergeCell ref="A12:A13"/>
    <mergeCell ref="A14:A70"/>
    <mergeCell ref="B15:B51"/>
    <mergeCell ref="B52:B65"/>
    <mergeCell ref="B66:B70"/>
    <mergeCell ref="F67:G67"/>
    <mergeCell ref="F68:G68"/>
    <mergeCell ref="F69:G69"/>
    <mergeCell ref="F70:G70"/>
    <mergeCell ref="A71:G71"/>
    <mergeCell ref="F62:G62"/>
    <mergeCell ref="F63:G63"/>
    <mergeCell ref="F64:G64"/>
    <mergeCell ref="F65:G65"/>
    <mergeCell ref="F66:G66"/>
    <mergeCell ref="F57:G57"/>
    <mergeCell ref="F58:G58"/>
    <mergeCell ref="F59:G59"/>
    <mergeCell ref="F60:G60"/>
    <mergeCell ref="F61:G61"/>
    <mergeCell ref="F52:G52"/>
    <mergeCell ref="F53:G53"/>
    <mergeCell ref="F54:G54"/>
    <mergeCell ref="F55:G55"/>
    <mergeCell ref="F56:G56"/>
    <mergeCell ref="F47:G47"/>
    <mergeCell ref="F48:G48"/>
    <mergeCell ref="F49:G49"/>
    <mergeCell ref="F50:G50"/>
    <mergeCell ref="F51:G51"/>
    <mergeCell ref="F42:G42"/>
    <mergeCell ref="F43:G43"/>
    <mergeCell ref="F44:G44"/>
    <mergeCell ref="F45:G45"/>
    <mergeCell ref="F46:G46"/>
    <mergeCell ref="F37:G37"/>
    <mergeCell ref="F38:G38"/>
    <mergeCell ref="F39:G39"/>
    <mergeCell ref="F40:G40"/>
    <mergeCell ref="F41:G41"/>
    <mergeCell ref="F32:G32"/>
    <mergeCell ref="F33:G33"/>
    <mergeCell ref="F34:G34"/>
    <mergeCell ref="F35:G35"/>
    <mergeCell ref="F36:G36"/>
    <mergeCell ref="F27:G27"/>
    <mergeCell ref="F28:G28"/>
    <mergeCell ref="F29:G29"/>
    <mergeCell ref="F30:G30"/>
    <mergeCell ref="F31:G31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6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dell</cp:lastModifiedBy>
  <cp:lastPrinted>2023-05-12T07:27:07Z</cp:lastPrinted>
  <dcterms:created xsi:type="dcterms:W3CDTF">2015-06-07T10:17:00Z</dcterms:created>
  <dcterms:modified xsi:type="dcterms:W3CDTF">2023-05-12T07:30:14Z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EDEA92257C4847A5BB16C8AEABE325A5_13</vt:lpwstr>
  </property>
</Properties>
</file>