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828" windowHeight="9444"/>
  </bookViews>
  <sheets>
    <sheet name="Sheet1" sheetId="1" r:id="rId1"/>
  </sheets>
  <definedNames>
    <definedName name="_xlnm.Print_Area" localSheetId="0">Sheet1!$A$1:$J$20</definedName>
  </definedNames>
  <calcPr calcId="144525" calcCompleted="0" calcOnSave="0"/>
</workbook>
</file>

<file path=xl/sharedStrings.xml><?xml version="1.0" encoding="utf-8"?>
<sst xmlns="http://schemas.openxmlformats.org/spreadsheetml/2006/main" count="61" uniqueCount="53">
  <si>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</si>
  <si>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</si>
  <si>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</si>
  <si>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</si>
  <si>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通用公用经费</t>
  </si>
  <si>
    <t>主管部门</t>
  </si>
  <si>
    <t>北京市卫生健康委员会</t>
  </si>
  <si>
    <t>实施单位</t>
  </si>
  <si>
    <t>北京市体检中心</t>
  </si>
  <si>
    <t>项目负责人</t>
  </si>
  <si>
    <t>曹婧、张铂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</si>
  <si>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</si>
  <si>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</si>
  <si>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</si>
  <si>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</si>
  <si>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</si>
  <si>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</si>
  <si>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</si>
  <si>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</si>
  <si>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</si>
  <si>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</si>
  <si>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</si>
  <si>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</si>
  <si>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</si>
  <si>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</si>
  <si>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</si>
  <si>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</si>
  <si>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</si>
  <si>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完成单位日常运转，严格执行预算指标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</si>
  <si>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</si>
  <si>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</si>
  <si>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</si>
  <si>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</si>
  <si>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</si>
  <si>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</si>
  <si>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</si>
  <si>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</si>
  <si>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</si>
  <si>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</si>
  <si>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</si>
  <si>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</si>
  <si>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10次</t>
  </si>
  <si>
    <t>质量指标</t>
  </si>
  <si>
    <t>预算编制质量=（执行数-预算数）/预算数</t>
  </si>
  <si>
    <t>≤5%</t>
  </si>
  <si>
    <t>预算一体化中此项填报预算数据受控制导致偏差</t>
  </si>
  <si>
    <t>效果指标(40分)</t>
  </si>
  <si>
    <t>经济效益
指标</t>
  </si>
  <si>
    <t>“三公经费控制率”=（实际支出数/预算安排数）×100%</t>
  </si>
  <si>
    <t>≤100%</t>
  </si>
  <si>
    <t>运转保障率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</si>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</sst>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1995170</xdr:colOff>
      <xdr:row>6</xdr:row>
      <xdr:rowOff>379095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80870" y="1803400"/>
          <a:ext cx="1781175" cy="35052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0"/>
  <sheetViews>
    <sheetView tabSelected="1" view="pageBreakPreview" zoomScale="70" zoomScaleNormal="100" topLeftCell="A6" workbookViewId="0">
      <selection activeCell="F16" sqref="F16:G16"/>
    </sheetView>
  </sheetViews>
  <sheetFormatPr defaultColWidth="9" defaultRowHeight="13.8"/>
  <cols>
    <col min="1" max="1" width="5.33333333333333" customWidth="1"/>
    <col min="2" max="2" width="9.28703703703704" customWidth="1"/>
    <col min="3" max="3" width="12.25" customWidth="1"/>
    <col min="4" max="4" width="26.5277777777778" customWidth="1"/>
    <col min="5" max="5" width="19.787037037037" customWidth="1"/>
    <col min="6" max="7" width="14.4444444444444" customWidth="1"/>
    <col min="8" max="8" width="12.5" customWidth="1"/>
    <col min="9" max="9" width="11" customWidth="1"/>
    <col min="10" max="10" width="16.731481481481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87292134</v>
      </c>
      <c r="I6" s="5"/>
      <c r="J6" s="5"/>
    </row>
    <row r="7" ht="31.2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7">
        <v>264.769678</v>
      </c>
      <c r="F8" s="8">
        <v>264.769678</v>
      </c>
      <c r="G8" s="8">
        <v>240.74528</v>
      </c>
      <c r="H8" s="4">
        <v>10</v>
      </c>
      <c r="I8" s="20">
        <f t="shared" ref="I8:I11" si="0">G8/F8</f>
        <v>0.909263031244839</v>
      </c>
      <c r="J8" s="21">
        <f>10*I8</f>
        <v>9.09263031244839</v>
      </c>
    </row>
    <row r="9" ht="15.6" spans="1:10">
      <c r="A9" s="5"/>
      <c r="B9" s="5"/>
      <c r="C9" s="5"/>
      <c r="D9" s="9" t="s">
        <v>20</v>
      </c>
      <c r="E9" s="8">
        <v>0.921</v>
      </c>
      <c r="F9" s="8">
        <v>0.921</v>
      </c>
      <c r="G9" s="8">
        <v>0.921</v>
      </c>
      <c r="H9" s="4" t="s">
        <v>21</v>
      </c>
      <c r="I9" s="20">
        <f t="shared" si="0"/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8"/>
      <c r="F10" s="8"/>
      <c r="G10" s="8"/>
      <c r="H10" s="4" t="s">
        <v>21</v>
      </c>
      <c r="I10" s="22" t="s">
        <v>21</v>
      </c>
      <c r="J10" s="5" t="s">
        <v>21</v>
      </c>
    </row>
    <row r="11" ht="19" customHeight="1" spans="1:10">
      <c r="A11" s="5"/>
      <c r="B11" s="5"/>
      <c r="C11" s="5"/>
      <c r="D11" s="10" t="s">
        <v>23</v>
      </c>
      <c r="E11" s="8">
        <f>E8-E9</f>
        <v>263.848678</v>
      </c>
      <c r="F11" s="8">
        <f>F8-F9</f>
        <v>263.848678</v>
      </c>
      <c r="G11" s="8">
        <f>G8-G9</f>
        <v>239.82428</v>
      </c>
      <c r="H11" s="4" t="s">
        <v>21</v>
      </c>
      <c r="I11" s="20">
        <f>G11/F11</f>
        <v>0.908946301409932</v>
      </c>
      <c r="J11" s="5" t="s">
        <v>21</v>
      </c>
    </row>
    <row r="12" ht="26" customHeight="1" spans="1:10">
      <c r="A12" s="11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2" customHeight="1" spans="1:10">
      <c r="A13" s="11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1.2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11"/>
      <c r="B15" s="12" t="s">
        <v>37</v>
      </c>
      <c r="C15" s="4" t="s">
        <v>38</v>
      </c>
      <c r="D15" s="4" t="s">
        <v>39</v>
      </c>
      <c r="E15" s="4" t="s">
        <v>40</v>
      </c>
      <c r="F15" s="4" t="s">
        <v>41</v>
      </c>
      <c r="G15" s="4"/>
      <c r="H15" s="13">
        <v>30</v>
      </c>
      <c r="I15" s="13">
        <v>30</v>
      </c>
      <c r="J15" s="4"/>
    </row>
    <row r="16" ht="83" customHeight="1" spans="1:10">
      <c r="A16" s="11"/>
      <c r="B16" s="12"/>
      <c r="C16" s="4" t="s">
        <v>42</v>
      </c>
      <c r="D16" s="5" t="s">
        <v>43</v>
      </c>
      <c r="E16" s="5" t="s">
        <v>44</v>
      </c>
      <c r="F16" s="14">
        <v>0.091</v>
      </c>
      <c r="G16" s="5"/>
      <c r="H16" s="13">
        <v>20</v>
      </c>
      <c r="I16" s="23">
        <f>5%/9.1%*H16</f>
        <v>10.989010989011</v>
      </c>
      <c r="J16" s="5" t="s">
        <v>45</v>
      </c>
    </row>
    <row r="17" ht="41" customHeight="1" spans="1:10">
      <c r="A17" s="11"/>
      <c r="B17" s="12" t="s">
        <v>46</v>
      </c>
      <c r="C17" s="12" t="s">
        <v>47</v>
      </c>
      <c r="D17" s="5" t="s">
        <v>48</v>
      </c>
      <c r="E17" s="5" t="s">
        <v>49</v>
      </c>
      <c r="F17" s="15">
        <v>0</v>
      </c>
      <c r="G17" s="4"/>
      <c r="H17" s="13">
        <v>20</v>
      </c>
      <c r="I17" s="13">
        <v>20</v>
      </c>
      <c r="J17" s="4"/>
    </row>
    <row r="18" ht="31.2" spans="1:10">
      <c r="A18" s="11"/>
      <c r="B18" s="12"/>
      <c r="C18" s="12" t="s">
        <v>47</v>
      </c>
      <c r="D18" s="5" t="s">
        <v>50</v>
      </c>
      <c r="E18" s="16">
        <v>1</v>
      </c>
      <c r="F18" s="15">
        <v>1</v>
      </c>
      <c r="G18" s="4"/>
      <c r="H18" s="13">
        <v>20</v>
      </c>
      <c r="I18" s="13">
        <v>20</v>
      </c>
      <c r="J18" s="4"/>
    </row>
    <row r="19" ht="15.6" spans="1:10">
      <c r="A19" s="17" t="s">
        <v>51</v>
      </c>
      <c r="B19" s="17"/>
      <c r="C19" s="17"/>
      <c r="D19" s="17"/>
      <c r="E19" s="17"/>
      <c r="F19" s="17"/>
      <c r="G19" s="17"/>
      <c r="H19" s="17">
        <v>100</v>
      </c>
      <c r="I19" s="24">
        <f>SUM(I15:I18)+J8</f>
        <v>90.0816413014594</v>
      </c>
      <c r="J19" s="4"/>
    </row>
    <row r="20" ht="161" customHeight="1" spans="1:10">
      <c r="A20" s="18" t="s">
        <v>52</v>
      </c>
      <c r="B20" s="19"/>
      <c r="C20" s="19"/>
      <c r="D20" s="19"/>
      <c r="E20" s="19"/>
      <c r="F20" s="19"/>
      <c r="G20" s="19"/>
      <c r="H20" s="19"/>
      <c r="I20" s="19"/>
      <c r="J20" s="19"/>
    </row>
  </sheetData>
  <mergeCells count="2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6"/>
    <mergeCell ref="B17:B18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2023-05-17T02:30:10Z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F9AA3A41B9184E3FA708357A5D5D4708_12</vt:lpwstr>
  </property>
</Properties>
</file>