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4494" windowHeight="690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<sst xmlns="http://schemas.openxmlformats.org/spreadsheetml/2006/main" count="85" uniqueCount="68">
  <si>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</si>
  <si>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</si>
  <si>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</si>
  <si>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</si>
  <si>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北京市体检中心医疗检验设备购置</t>
  </si>
  <si>
    <t>主管部门</t>
  </si>
  <si>
    <t>北京市卫生健康委员会</t>
  </si>
  <si>
    <t>实施单位</t>
  </si>
  <si>
    <t>北京市体检中心</t>
  </si>
  <si>
    <t>项目负责人</t>
  </si>
  <si>
    <t>杨宁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</si>
  <si>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</si>
  <si>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</si>
  <si>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</si>
  <si>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</si>
  <si>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</si>
  <si>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</si>
  <si>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</si>
  <si>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</si>
  <si>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</si>
  <si>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</si>
  <si>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</si>
  <si>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</si>
  <si>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</si>
  <si>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</si>
  <si>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</si>
  <si>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</si>
  <si>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医疗设备是开展医疗活动的有效手段，是检查疾患的有效工具，诊断全身各主要部位脏器疾病其具有高效、精确等优越性；保障仪器设备的运行稳定，减少因为设备故障造成的误差，保证检查结果的准确性和速度，在专项体检和健康体检中为广大受检者提供了安全、迅速、费用低廉的检查方法；中心在高招、中招、征兵、公务员、等各项专项体检中，承担了重要的任务。可保证体检质量,提升诊疗水平，并可为中心提供可观的社会效益。</t>
  </si>
  <si>
    <t>由于受年底疫情影响等原因，未能按时完成设备采购，实际完成181.63万元。设备招标采购程序已完成，部分设备安装、验收、支付2023年完成。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</si>
  <si>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</si>
  <si>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</si>
  <si>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</si>
  <si>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</si>
  <si>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</si>
  <si>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</si>
  <si>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</si>
  <si>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</si>
  <si>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</si>
  <si>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</si>
  <si>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设备购置数量</t>
  </si>
  <si>
    <t>≥26台</t>
  </si>
  <si>
    <t>11台</t>
  </si>
  <si>
    <t>部分设备受疫情影响，厂家延迟发货，未能按时验收结算。</t>
  </si>
  <si>
    <t>质量指标</t>
  </si>
  <si>
    <t>验收合格率</t>
  </si>
  <si>
    <t>时效指标</t>
  </si>
  <si>
    <t>项目完成时间</t>
  </si>
  <si>
    <t>2022年12月底前</t>
  </si>
  <si>
    <t>2023年</t>
  </si>
  <si>
    <t>成本指标</t>
  </si>
  <si>
    <t>项目预算控制数</t>
  </si>
  <si>
    <t>≤1054.04万元</t>
  </si>
  <si>
    <t>181.63万元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</si>
  <si>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</si>
  <si>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</si>
  <si>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</si>
  <si>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</si>
  <si>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可保证体检质量,提升诊疗水平。</t>
  </si>
  <si>
    <t>得以实现</t>
  </si>
  <si>
    <t>生态效益
指标</t>
  </si>
  <si>
    <t>可持续影响指标</t>
  </si>
  <si>
    <t>保障仪器设备的运行稳定，减少因为设备故障造成的误差，保证检查结果的准确性和速度。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</si>
  <si>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</si>
  <si>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</si>
  <si>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</si>
  <si>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≤98%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</si>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</sst>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57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37465</xdr:colOff>
      <xdr:row>6</xdr:row>
      <xdr:rowOff>27940</xdr:rowOff>
    </xdr:from>
    <xdr:to>
      <xdr:col>3</xdr:col>
      <xdr:colOff>1911985</xdr:colOff>
      <xdr:row>6</xdr:row>
      <xdr:rowOff>360045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80590" y="1801495"/>
          <a:ext cx="1874520" cy="33210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5"/>
  <sheetViews>
    <sheetView tabSelected="1" view="pageBreakPreview" zoomScale="55" zoomScaleNormal="100" topLeftCell="A11" workbookViewId="0">
      <selection activeCell="B13" sqref="B13:J22"/>
    </sheetView>
  </sheetViews>
  <sheetFormatPr defaultColWidth="9" defaultRowHeight="14.1"/>
  <cols>
    <col min="1" max="1" width="5.35833333333333" customWidth="1"/>
    <col min="2" max="2" width="10.5" customWidth="1"/>
    <col min="3" max="3" width="12.2666666666667" customWidth="1"/>
    <col min="4" max="4" width="25.7833333333333" customWidth="1"/>
    <col min="5" max="5" width="19.45" customWidth="1"/>
    <col min="6" max="6" width="13.3583333333333" customWidth="1"/>
    <col min="7" max="7" width="11.6333333333333" customWidth="1"/>
    <col min="8" max="8" width="12.45" customWidth="1"/>
    <col min="9" max="9" width="11" customWidth="1"/>
    <col min="10" max="10" width="14.55" customWidth="1"/>
  </cols>
  <sheetData>
    <row r="1" ht="27" customHeight="1" spans="1:1">
      <c r="A1" s="1" t="s">
        <v>0</v>
      </c>
    </row>
    <row r="2" ht="34.1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19.95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19.95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18910069178</v>
      </c>
      <c r="I6" s="5"/>
      <c r="J6" s="5"/>
    </row>
    <row r="7" ht="30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18" customHeight="1" spans="1:10">
      <c r="A8" s="5"/>
      <c r="B8" s="5"/>
      <c r="C8" s="5"/>
      <c r="D8" s="6" t="s">
        <v>19</v>
      </c>
      <c r="E8" s="4">
        <v>1054.04</v>
      </c>
      <c r="F8" s="4">
        <v>598.5</v>
      </c>
      <c r="G8" s="4">
        <v>181.63</v>
      </c>
      <c r="H8" s="4">
        <v>10</v>
      </c>
      <c r="I8" s="26">
        <f>G8/F8</f>
        <v>0.303475355054302</v>
      </c>
      <c r="J8" s="27">
        <f>10*I8</f>
        <v>3.03475355054302</v>
      </c>
    </row>
    <row r="9" ht="18" customHeight="1" spans="1:10">
      <c r="A9" s="5"/>
      <c r="B9" s="5"/>
      <c r="C9" s="5"/>
      <c r="D9" s="7" t="s">
        <v>20</v>
      </c>
      <c r="E9" s="4"/>
      <c r="F9" s="4"/>
      <c r="G9" s="4"/>
      <c r="H9" s="4" t="s">
        <v>21</v>
      </c>
      <c r="I9" s="28" t="s">
        <v>21</v>
      </c>
      <c r="J9" s="5" t="s">
        <v>21</v>
      </c>
    </row>
    <row r="10" ht="18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28" t="s">
        <v>21</v>
      </c>
      <c r="J10" s="5" t="s">
        <v>21</v>
      </c>
    </row>
    <row r="11" ht="18" customHeight="1" spans="1:10">
      <c r="A11" s="5"/>
      <c r="B11" s="5"/>
      <c r="C11" s="5"/>
      <c r="D11" s="8" t="s">
        <v>23</v>
      </c>
      <c r="E11" s="4">
        <v>1054.04</v>
      </c>
      <c r="F11" s="4">
        <v>598.5</v>
      </c>
      <c r="G11" s="4">
        <v>181.63</v>
      </c>
      <c r="H11" s="4" t="s">
        <v>21</v>
      </c>
      <c r="I11" s="26">
        <f>G11/F11</f>
        <v>0.303475355054302</v>
      </c>
      <c r="J11" s="5" t="s">
        <v>21</v>
      </c>
    </row>
    <row r="12" ht="26.05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08" customHeight="1" spans="1:10">
      <c r="A13" s="9"/>
      <c r="B13" s="10" t="s">
        <v>27</v>
      </c>
      <c r="C13" s="10"/>
      <c r="D13" s="10"/>
      <c r="E13" s="10"/>
      <c r="F13" s="11" t="s">
        <v>28</v>
      </c>
      <c r="G13" s="11"/>
      <c r="H13" s="11"/>
      <c r="I13" s="11"/>
      <c r="J13" s="11"/>
    </row>
    <row r="14" ht="30" spans="1:10">
      <c r="A14" s="9" t="s">
        <v>29</v>
      </c>
      <c r="B14" s="10" t="s">
        <v>30</v>
      </c>
      <c r="C14" s="12" t="s">
        <v>31</v>
      </c>
      <c r="D14" s="12" t="s">
        <v>32</v>
      </c>
      <c r="E14" s="12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ht="60" customHeight="1" spans="1:10">
      <c r="A15" s="9"/>
      <c r="B15" s="13" t="s">
        <v>37</v>
      </c>
      <c r="C15" s="12" t="s">
        <v>38</v>
      </c>
      <c r="D15" s="12" t="s">
        <v>39</v>
      </c>
      <c r="E15" s="14" t="s">
        <v>40</v>
      </c>
      <c r="F15" s="14" t="s">
        <v>41</v>
      </c>
      <c r="G15" s="14"/>
      <c r="H15" s="10">
        <v>5</v>
      </c>
      <c r="I15" s="29">
        <f>11/26*H15</f>
        <v>2.11538461538462</v>
      </c>
      <c r="J15" s="10" t="s">
        <v>42</v>
      </c>
    </row>
    <row r="16" ht="15" spans="1:10">
      <c r="A16" s="9"/>
      <c r="B16" s="13"/>
      <c r="C16" s="12" t="s">
        <v>43</v>
      </c>
      <c r="D16" s="10" t="s">
        <v>44</v>
      </c>
      <c r="E16" s="15">
        <v>1</v>
      </c>
      <c r="F16" s="16">
        <v>1</v>
      </c>
      <c r="G16" s="12"/>
      <c r="H16" s="10">
        <v>20</v>
      </c>
      <c r="I16" s="10">
        <v>20</v>
      </c>
      <c r="J16" s="30"/>
    </row>
    <row r="17" ht="75" spans="1:10">
      <c r="A17" s="9"/>
      <c r="B17" s="13"/>
      <c r="C17" s="12" t="s">
        <v>45</v>
      </c>
      <c r="D17" s="10" t="s">
        <v>46</v>
      </c>
      <c r="E17" s="15" t="s">
        <v>47</v>
      </c>
      <c r="F17" s="17" t="s">
        <v>48</v>
      </c>
      <c r="G17" s="12"/>
      <c r="H17" s="10">
        <v>5</v>
      </c>
      <c r="I17" s="10">
        <f>H17*42%</f>
        <v>2.1</v>
      </c>
      <c r="J17" s="10" t="s">
        <v>42</v>
      </c>
    </row>
    <row r="18" ht="23.95" customHeight="1" spans="1:10">
      <c r="A18" s="9"/>
      <c r="B18" s="13"/>
      <c r="C18" s="12" t="s">
        <v>49</v>
      </c>
      <c r="D18" s="10" t="s">
        <v>50</v>
      </c>
      <c r="E18" s="10" t="s">
        <v>51</v>
      </c>
      <c r="F18" s="10" t="s">
        <v>52</v>
      </c>
      <c r="G18" s="10"/>
      <c r="H18" s="10">
        <v>20</v>
      </c>
      <c r="I18" s="10">
        <v>20</v>
      </c>
      <c r="J18" s="12"/>
    </row>
    <row r="19" ht="30" spans="1:10">
      <c r="A19" s="9"/>
      <c r="B19" s="13" t="s">
        <v>53</v>
      </c>
      <c r="C19" s="13" t="s">
        <v>54</v>
      </c>
      <c r="D19" s="10" t="s">
        <v>55</v>
      </c>
      <c r="E19" s="10" t="s">
        <v>55</v>
      </c>
      <c r="F19" s="10" t="s">
        <v>55</v>
      </c>
      <c r="G19" s="10"/>
      <c r="H19" s="10">
        <v>0</v>
      </c>
      <c r="I19" s="10">
        <v>0</v>
      </c>
      <c r="J19" s="10"/>
    </row>
    <row r="20" ht="30" spans="1:10">
      <c r="A20" s="9"/>
      <c r="B20" s="13"/>
      <c r="C20" s="13" t="s">
        <v>56</v>
      </c>
      <c r="D20" s="10" t="s">
        <v>57</v>
      </c>
      <c r="E20" s="10" t="s">
        <v>58</v>
      </c>
      <c r="F20" s="12" t="s">
        <v>58</v>
      </c>
      <c r="G20" s="12"/>
      <c r="H20" s="10">
        <v>15</v>
      </c>
      <c r="I20" s="10">
        <v>15</v>
      </c>
      <c r="J20" s="12"/>
    </row>
    <row r="21" ht="30" spans="1:10">
      <c r="A21" s="9"/>
      <c r="B21" s="13"/>
      <c r="C21" s="13" t="s">
        <v>59</v>
      </c>
      <c r="D21" s="10" t="s">
        <v>55</v>
      </c>
      <c r="E21" s="10" t="s">
        <v>55</v>
      </c>
      <c r="F21" s="10" t="s">
        <v>55</v>
      </c>
      <c r="G21" s="10"/>
      <c r="H21" s="10">
        <v>0</v>
      </c>
      <c r="I21" s="10">
        <v>0</v>
      </c>
      <c r="J21" s="12"/>
    </row>
    <row r="22" ht="60" spans="1:10">
      <c r="A22" s="9"/>
      <c r="B22" s="13"/>
      <c r="C22" s="13" t="s">
        <v>60</v>
      </c>
      <c r="D22" s="10" t="s">
        <v>61</v>
      </c>
      <c r="E22" s="10" t="s">
        <v>58</v>
      </c>
      <c r="F22" s="12" t="s">
        <v>58</v>
      </c>
      <c r="G22" s="12"/>
      <c r="H22" s="10">
        <v>15</v>
      </c>
      <c r="I22" s="10">
        <v>15</v>
      </c>
      <c r="J22" s="12"/>
    </row>
    <row r="23" ht="45" spans="1:10">
      <c r="A23" s="9"/>
      <c r="B23" s="18" t="s">
        <v>62</v>
      </c>
      <c r="C23" s="19" t="s">
        <v>63</v>
      </c>
      <c r="D23" s="20" t="s">
        <v>64</v>
      </c>
      <c r="E23" s="21" t="s">
        <v>65</v>
      </c>
      <c r="F23" s="22">
        <v>0.98</v>
      </c>
      <c r="G23" s="22"/>
      <c r="H23" s="20">
        <v>10</v>
      </c>
      <c r="I23" s="20">
        <v>10</v>
      </c>
      <c r="J23" s="20"/>
    </row>
    <row r="24" ht="15" spans="1:10">
      <c r="A24" s="23" t="s">
        <v>66</v>
      </c>
      <c r="B24" s="23"/>
      <c r="C24" s="23"/>
      <c r="D24" s="23"/>
      <c r="E24" s="23"/>
      <c r="F24" s="23"/>
      <c r="G24" s="23"/>
      <c r="H24" s="23">
        <v>100</v>
      </c>
      <c r="I24" s="31">
        <f>SUM(I15:I23)+J8</f>
        <v>87.2501381659276</v>
      </c>
      <c r="J24" s="4"/>
    </row>
    <row r="25" ht="161.05" customHeight="1" spans="1:10">
      <c r="A25" s="24" t="s">
        <v>67</v>
      </c>
      <c r="B25" s="25"/>
      <c r="C25" s="25"/>
      <c r="D25" s="25"/>
      <c r="E25" s="25"/>
      <c r="F25" s="25"/>
      <c r="G25" s="25"/>
      <c r="H25" s="25"/>
      <c r="I25" s="25"/>
      <c r="J25" s="25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路一</cp:lastModifiedBy>
  <dcterms:created xsi:type="dcterms:W3CDTF">2015-06-07T10:17:00Z</dcterms:created>
  <cp:lastPrinted>2020-04-24T18:17:00Z</cp:lastPrinted>
  <dcterms:modified xsi:type="dcterms:W3CDTF">2023-05-17T02:17:27Z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7DDC135FB8C143BF9B44954960EE91A7_12</vt:lpwstr>
  </property>
</Properties>
</file>