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9F52A2E4-F498-4169-9B93-EF4693FBD59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2" r:id="rId1"/>
    <sheet name="调整后" sheetId="1" r:id="rId2"/>
  </sheets>
  <definedNames>
    <definedName name="_xlnm.Print_Area" localSheetId="0">Sheet1!$A$1:$J$28</definedName>
    <definedName name="_xlnm.Print_Area" localSheetId="1">调整后!$A$1:$J$23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I19" i="1"/>
  <c r="I18" i="1"/>
  <c r="I9" i="1"/>
  <c r="J8" i="1"/>
  <c r="I8" i="1"/>
  <c r="I27" i="2"/>
  <c r="H27" i="2"/>
  <c r="I9" i="2"/>
  <c r="J8" i="2"/>
  <c r="I8" i="2"/>
</calcChain>
</file>

<file path=xl/sharedStrings.xml><?xml version="1.0" encoding="utf-8"?>
<sst xmlns="http://schemas.openxmlformats.org/spreadsheetml/2006/main" count="161" uniqueCount="90">
  <si>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</si>
  <si>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</si>
  <si>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</si>
  <si>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</si>
  <si>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办公用房租赁和服务保障</t>
  </si>
  <si>
    <t>主管部门</t>
  </si>
  <si>
    <t>北京市卫生健康委员会</t>
  </si>
  <si>
    <t>实施单位</t>
  </si>
  <si>
    <t>北京市卫生健康委员会宣传教育中心</t>
  </si>
  <si>
    <t>项目负责人</t>
  </si>
  <si>
    <t>南易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</si>
  <si>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</si>
  <si>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</si>
  <si>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</si>
  <si>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</si>
  <si>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</si>
  <si>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</si>
  <si>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</si>
  <si>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</si>
  <si>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</si>
  <si>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</si>
  <si>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</si>
  <si>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</si>
  <si>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</si>
  <si>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</si>
  <si>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</si>
  <si>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</si>
  <si>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保证单位业务工作正常开展，用于办公用房租赁和室内装修。</t>
  </si>
  <si>
    <t>按照项目支出预期目标100%完成，保证单位业务工作正常开展，用于办公用房租赁和室内装修。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</si>
  <si>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</si>
  <si>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</si>
  <si>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</si>
  <si>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</si>
  <si>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</si>
  <si>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</si>
  <si>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</si>
  <si>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</si>
  <si>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</si>
  <si>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</si>
  <si>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金工宏洋大厦11层办公区</t>
  </si>
  <si>
    <t>金工宏洋大厦12层办公区</t>
  </si>
  <si>
    <t>金工宏洋大厦12层办公区室内装修</t>
  </si>
  <si>
    <t>通成达大厦办公区</t>
  </si>
  <si>
    <t>质量指标</t>
  </si>
  <si>
    <t>办公业务正常开展</t>
  </si>
  <si>
    <t>100%保障</t>
  </si>
  <si>
    <t>时效指标</t>
  </si>
  <si>
    <t>按合同约定支付</t>
  </si>
  <si>
    <t>金工宏洋大厦11层办公区：
2022年1月—2022年12月
金工宏洋大厦12层办公区：
2022年2月—2023年1月
金工宏洋大厦12层办公区室内装修：
2022年3月—2022年8月
通成达大厦办公区：
2022年1月—2022年12月</t>
  </si>
  <si>
    <t>成本指标</t>
  </si>
  <si>
    <t>实际成本与工作内容相匹配</t>
  </si>
  <si>
    <t>控制预算395.193855万元</t>
  </si>
  <si>
    <t>实际支出395.193855万元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</si>
  <si>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</si>
  <si>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</si>
  <si>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</si>
  <si>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</si>
  <si>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保证日常办公需求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</si>
  <si>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</si>
  <si>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</si>
  <si>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</si>
  <si>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</si>
  <si>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针对本单位职工进行满意度调查，对工作环境满意</t>
  </si>
  <si>
    <t>本单位职工对工作环境满意度≥90%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</si>
  <si>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</si>
  <si>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</si>
  <si>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</si>
  <si>
    <t>办公用房租赁项目</t>
  </si>
  <si>
    <t>保证单位业务工作正常开展，用于办公用房租赁。</t>
  </si>
  <si>
    <t>按照项目支出预期目标100%完成，保证单位业务工作正常开展，用于办公用房租赁。</t>
  </si>
  <si>
    <t>产出指标(40分)</t>
  </si>
  <si>
    <t>租赁地点</t>
  </si>
  <si>
    <t>≥2处</t>
  </si>
  <si>
    <t>2处</t>
  </si>
  <si>
    <t>租赁期限</t>
  </si>
  <si>
    <t>2023年1月—2023年12月</t>
  </si>
  <si>
    <t>经济成本(10分)</t>
  </si>
  <si>
    <t>金工宏洋大厦租金</t>
  </si>
  <si>
    <t>≤122.6911万元</t>
  </si>
  <si>
    <t>122.6911万元</t>
  </si>
  <si>
    <t>通成达大厦办公区租金</t>
  </si>
  <si>
    <t>≤269.233855万元</t>
  </si>
  <si>
    <t>269.233855万元</t>
  </si>
  <si>
    <t>得到保障</t>
  </si>
  <si>
    <t>社会效益指标量化不足</t>
  </si>
  <si>
    <t>本单位职工对工作环境满意度</t>
  </si>
  <si>
    <t>≥90%</t>
  </si>
  <si>
    <t>未见满意度调查材料</t>
  </si>
  <si>
    <t>房屋符合租赁要求</t>
    <phoneticPr fontId="11" type="noConversion"/>
  </si>
  <si>
    <t xml:space="preserve">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</si>
</sst>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/>
    <xf numFmtId="9" fontId="4" fillId="2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>
          <a:spLocks noChangeShapeType="1"/>
        </xdr:cNvSpPr>
      </xdr:nvSpPr>
      <xdr:spPr>
        <a:xfrm>
          <a:off x="22491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view="pageBreakPreview" zoomScale="70" zoomScaleNormal="100" workbookViewId="0">
      <selection activeCell="L13" sqref="L13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28.21875" customWidth="1"/>
    <col min="5" max="5" width="32.44140625" customWidth="1"/>
    <col min="6" max="7" width="16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0.100000000000001" customHeight="1">
      <c r="A4" s="15" t="s">
        <v>3</v>
      </c>
      <c r="B4" s="15"/>
      <c r="C4" s="15"/>
      <c r="D4" s="15" t="s">
        <v>4</v>
      </c>
      <c r="E4" s="15"/>
      <c r="F4" s="15"/>
      <c r="G4" s="15"/>
      <c r="H4" s="15"/>
      <c r="I4" s="15"/>
      <c r="J4" s="15"/>
    </row>
    <row r="5" spans="1:10" ht="20.100000000000001" customHeight="1">
      <c r="A5" s="15" t="s">
        <v>5</v>
      </c>
      <c r="B5" s="15"/>
      <c r="C5" s="15"/>
      <c r="D5" s="16" t="s">
        <v>6</v>
      </c>
      <c r="E5" s="17"/>
      <c r="F5" s="18"/>
      <c r="G5" s="3" t="s">
        <v>7</v>
      </c>
      <c r="H5" s="19" t="s">
        <v>8</v>
      </c>
      <c r="I5" s="19"/>
      <c r="J5" s="19"/>
    </row>
    <row r="6" spans="1:10" ht="20.100000000000001" customHeight="1">
      <c r="A6" s="15" t="s">
        <v>9</v>
      </c>
      <c r="B6" s="15"/>
      <c r="C6" s="15"/>
      <c r="D6" s="16" t="s">
        <v>10</v>
      </c>
      <c r="E6" s="17"/>
      <c r="F6" s="18"/>
      <c r="G6" s="3" t="s">
        <v>11</v>
      </c>
      <c r="H6" s="19">
        <v>51920217</v>
      </c>
      <c r="I6" s="19"/>
      <c r="J6" s="19"/>
    </row>
    <row r="7" spans="1:10" ht="31.2">
      <c r="A7" s="19" t="s">
        <v>12</v>
      </c>
      <c r="B7" s="19"/>
      <c r="C7" s="19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19"/>
      <c r="B8" s="19"/>
      <c r="C8" s="19"/>
      <c r="D8" s="5" t="s">
        <v>19</v>
      </c>
      <c r="E8" s="3">
        <v>395.19385499999999</v>
      </c>
      <c r="F8" s="3">
        <v>395.19385499999999</v>
      </c>
      <c r="G8" s="3">
        <v>395.19385499999999</v>
      </c>
      <c r="H8" s="3">
        <v>10</v>
      </c>
      <c r="I8" s="12">
        <f>G8/F8</f>
        <v>1</v>
      </c>
      <c r="J8" s="4">
        <f>10*I8</f>
        <v>10</v>
      </c>
    </row>
    <row r="9" spans="1:10" ht="31.2">
      <c r="A9" s="19"/>
      <c r="B9" s="19"/>
      <c r="C9" s="19"/>
      <c r="D9" s="6" t="s">
        <v>20</v>
      </c>
      <c r="E9" s="3">
        <v>395.19385499999999</v>
      </c>
      <c r="F9" s="3">
        <v>395.19385499999999</v>
      </c>
      <c r="G9" s="3">
        <v>395.19385499999999</v>
      </c>
      <c r="H9" s="3" t="s">
        <v>21</v>
      </c>
      <c r="I9" s="12">
        <f>G9/F9</f>
        <v>1</v>
      </c>
      <c r="J9" s="4" t="s">
        <v>21</v>
      </c>
    </row>
    <row r="10" spans="1:10" ht="24.9" customHeight="1">
      <c r="A10" s="19"/>
      <c r="B10" s="19"/>
      <c r="C10" s="19"/>
      <c r="D10" s="3" t="s">
        <v>22</v>
      </c>
      <c r="E10" s="3"/>
      <c r="F10" s="3"/>
      <c r="G10" s="3"/>
      <c r="H10" s="3" t="s">
        <v>21</v>
      </c>
      <c r="I10" s="12"/>
      <c r="J10" s="4" t="s">
        <v>21</v>
      </c>
    </row>
    <row r="11" spans="1:10" ht="18.899999999999999" customHeight="1">
      <c r="A11" s="19"/>
      <c r="B11" s="19"/>
      <c r="C11" s="19"/>
      <c r="D11" s="7" t="s">
        <v>23</v>
      </c>
      <c r="E11" s="3"/>
      <c r="F11" s="3"/>
      <c r="G11" s="3"/>
      <c r="H11" s="3" t="s">
        <v>21</v>
      </c>
      <c r="I11" s="12"/>
      <c r="J11" s="4" t="s">
        <v>21</v>
      </c>
    </row>
    <row r="12" spans="1:10" ht="26.1" customHeight="1">
      <c r="A12" s="25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0" ht="75" customHeight="1">
      <c r="A13" s="25"/>
      <c r="B13" s="19" t="s">
        <v>27</v>
      </c>
      <c r="C13" s="19"/>
      <c r="D13" s="19"/>
      <c r="E13" s="19"/>
      <c r="F13" s="19" t="s">
        <v>28</v>
      </c>
      <c r="G13" s="19"/>
      <c r="H13" s="19"/>
      <c r="I13" s="19"/>
      <c r="J13" s="19"/>
    </row>
    <row r="14" spans="1:10" ht="31.2">
      <c r="A14" s="25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19" t="s">
        <v>34</v>
      </c>
      <c r="G14" s="19"/>
      <c r="H14" s="4" t="s">
        <v>35</v>
      </c>
      <c r="I14" s="4" t="s">
        <v>18</v>
      </c>
      <c r="J14" s="4" t="s">
        <v>36</v>
      </c>
    </row>
    <row r="15" spans="1:10" ht="24" customHeight="1">
      <c r="A15" s="25"/>
      <c r="B15" s="26" t="s">
        <v>37</v>
      </c>
      <c r="C15" s="27" t="s">
        <v>38</v>
      </c>
      <c r="D15" s="3" t="s">
        <v>39</v>
      </c>
      <c r="E15" s="9">
        <v>96.36</v>
      </c>
      <c r="F15" s="20">
        <v>96.36</v>
      </c>
      <c r="G15" s="15"/>
      <c r="H15" s="4">
        <v>5</v>
      </c>
      <c r="I15" s="4">
        <v>5</v>
      </c>
      <c r="J15" s="3"/>
    </row>
    <row r="16" spans="1:10" ht="24" customHeight="1">
      <c r="A16" s="25"/>
      <c r="B16" s="26"/>
      <c r="C16" s="28"/>
      <c r="D16" s="3" t="s">
        <v>40</v>
      </c>
      <c r="E16" s="9">
        <v>23.827200000000001</v>
      </c>
      <c r="F16" s="20">
        <v>23.827200000000001</v>
      </c>
      <c r="G16" s="15"/>
      <c r="H16" s="4">
        <v>5</v>
      </c>
      <c r="I16" s="4">
        <v>5</v>
      </c>
      <c r="J16" s="3"/>
    </row>
    <row r="17" spans="1:10" ht="44.1" customHeight="1">
      <c r="A17" s="25"/>
      <c r="B17" s="26"/>
      <c r="C17" s="28"/>
      <c r="D17" s="4" t="s">
        <v>41</v>
      </c>
      <c r="E17" s="9">
        <v>5.7728000000000002</v>
      </c>
      <c r="F17" s="20">
        <v>5.7728000000000002</v>
      </c>
      <c r="G17" s="15"/>
      <c r="H17" s="4">
        <v>5</v>
      </c>
      <c r="I17" s="4">
        <v>5</v>
      </c>
      <c r="J17" s="3"/>
    </row>
    <row r="18" spans="1:10" ht="24" customHeight="1">
      <c r="A18" s="25"/>
      <c r="B18" s="26"/>
      <c r="C18" s="29"/>
      <c r="D18" s="4" t="s">
        <v>42</v>
      </c>
      <c r="E18" s="3">
        <v>269.23385500000001</v>
      </c>
      <c r="F18" s="21">
        <v>269.23385500000001</v>
      </c>
      <c r="G18" s="21"/>
      <c r="H18" s="4">
        <v>5</v>
      </c>
      <c r="I18" s="4">
        <v>5</v>
      </c>
      <c r="J18" s="3"/>
    </row>
    <row r="19" spans="1:10" ht="24" customHeight="1">
      <c r="A19" s="25"/>
      <c r="B19" s="26"/>
      <c r="C19" s="3" t="s">
        <v>43</v>
      </c>
      <c r="D19" s="4" t="s">
        <v>44</v>
      </c>
      <c r="E19" s="4" t="s">
        <v>45</v>
      </c>
      <c r="F19" s="19" t="s">
        <v>45</v>
      </c>
      <c r="G19" s="19"/>
      <c r="H19" s="4">
        <v>10</v>
      </c>
      <c r="I19" s="4">
        <v>10</v>
      </c>
      <c r="J19" s="3"/>
    </row>
    <row r="20" spans="1:10" ht="123.9" customHeight="1">
      <c r="A20" s="25"/>
      <c r="B20" s="26"/>
      <c r="C20" s="3" t="s">
        <v>46</v>
      </c>
      <c r="D20" s="4" t="s">
        <v>47</v>
      </c>
      <c r="E20" s="4" t="s">
        <v>48</v>
      </c>
      <c r="F20" s="19" t="s">
        <v>48</v>
      </c>
      <c r="G20" s="19"/>
      <c r="H20" s="4">
        <v>10</v>
      </c>
      <c r="I20" s="4">
        <v>10</v>
      </c>
      <c r="J20" s="3"/>
    </row>
    <row r="21" spans="1:10" ht="24" customHeight="1">
      <c r="A21" s="25"/>
      <c r="B21" s="26"/>
      <c r="C21" s="3" t="s">
        <v>49</v>
      </c>
      <c r="D21" s="4" t="s">
        <v>50</v>
      </c>
      <c r="E21" s="4" t="s">
        <v>51</v>
      </c>
      <c r="F21" s="19" t="s">
        <v>52</v>
      </c>
      <c r="G21" s="19"/>
      <c r="H21" s="4">
        <v>10</v>
      </c>
      <c r="I21" s="4">
        <v>10</v>
      </c>
      <c r="J21" s="3"/>
    </row>
    <row r="22" spans="1:10" ht="31.2">
      <c r="A22" s="25"/>
      <c r="B22" s="26" t="s">
        <v>53</v>
      </c>
      <c r="C22" s="10" t="s">
        <v>54</v>
      </c>
      <c r="D22" s="4" t="s">
        <v>55</v>
      </c>
      <c r="E22" s="4" t="s">
        <v>55</v>
      </c>
      <c r="F22" s="15" t="s">
        <v>55</v>
      </c>
      <c r="G22" s="15"/>
      <c r="H22" s="4">
        <v>0</v>
      </c>
      <c r="I22" s="3">
        <v>0</v>
      </c>
      <c r="J22" s="3"/>
    </row>
    <row r="23" spans="1:10" ht="31.2">
      <c r="A23" s="25"/>
      <c r="B23" s="26"/>
      <c r="C23" s="10" t="s">
        <v>56</v>
      </c>
      <c r="D23" s="4" t="s">
        <v>57</v>
      </c>
      <c r="E23" s="4" t="s">
        <v>57</v>
      </c>
      <c r="F23" s="15" t="s">
        <v>57</v>
      </c>
      <c r="G23" s="15"/>
      <c r="H23" s="4">
        <v>15</v>
      </c>
      <c r="I23" s="3">
        <v>15</v>
      </c>
      <c r="J23" s="3"/>
    </row>
    <row r="24" spans="1:10" ht="31.2">
      <c r="A24" s="25"/>
      <c r="B24" s="26"/>
      <c r="C24" s="10" t="s">
        <v>58</v>
      </c>
      <c r="D24" s="4" t="s">
        <v>55</v>
      </c>
      <c r="E24" s="4" t="s">
        <v>55</v>
      </c>
      <c r="F24" s="15" t="s">
        <v>55</v>
      </c>
      <c r="G24" s="15"/>
      <c r="H24" s="4">
        <v>0</v>
      </c>
      <c r="I24" s="3">
        <v>0</v>
      </c>
      <c r="J24" s="3"/>
    </row>
    <row r="25" spans="1:10" ht="31.2">
      <c r="A25" s="25"/>
      <c r="B25" s="26"/>
      <c r="C25" s="10" t="s">
        <v>59</v>
      </c>
      <c r="D25" s="4" t="s">
        <v>57</v>
      </c>
      <c r="E25" s="4" t="s">
        <v>57</v>
      </c>
      <c r="F25" s="15" t="s">
        <v>57</v>
      </c>
      <c r="G25" s="15"/>
      <c r="H25" s="4">
        <v>15</v>
      </c>
      <c r="I25" s="3">
        <v>15</v>
      </c>
      <c r="J25" s="3"/>
    </row>
    <row r="26" spans="1:10" ht="62.4">
      <c r="A26" s="25"/>
      <c r="B26" s="10" t="s">
        <v>60</v>
      </c>
      <c r="C26" s="10" t="s">
        <v>61</v>
      </c>
      <c r="D26" s="4" t="s">
        <v>62</v>
      </c>
      <c r="E26" s="4" t="s">
        <v>63</v>
      </c>
      <c r="F26" s="19" t="s">
        <v>63</v>
      </c>
      <c r="G26" s="19"/>
      <c r="H26" s="4">
        <v>10</v>
      </c>
      <c r="I26" s="3">
        <v>10</v>
      </c>
      <c r="J26" s="4"/>
    </row>
    <row r="27" spans="1:10" ht="15.6">
      <c r="A27" s="22" t="s">
        <v>64</v>
      </c>
      <c r="B27" s="22"/>
      <c r="C27" s="22"/>
      <c r="D27" s="22"/>
      <c r="E27" s="22"/>
      <c r="F27" s="22"/>
      <c r="G27" s="22"/>
      <c r="H27" s="11">
        <f>SUM(H15:H26)+H8</f>
        <v>100</v>
      </c>
      <c r="I27" s="11">
        <f>SUM(I15:I26)+J8</f>
        <v>100</v>
      </c>
      <c r="J27" s="3"/>
    </row>
    <row r="28" spans="1:10" ht="161.1" customHeight="1">
      <c r="A28" s="23" t="s">
        <v>65</v>
      </c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35">
    <mergeCell ref="A27:G27"/>
    <mergeCell ref="A28:J28"/>
    <mergeCell ref="A12:A13"/>
    <mergeCell ref="A14:A26"/>
    <mergeCell ref="B15:B21"/>
    <mergeCell ref="B22:B25"/>
    <mergeCell ref="C15:C18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K23"/>
  <sheetViews>
    <sheetView tabSelected="1" view="pageBreakPreview" zoomScale="70" zoomScaleNormal="100" workbookViewId="0">
      <selection activeCell="F21" sqref="F21:G21"/>
    </sheetView>
  </sheetViews>
  <sheetFormatPr defaultColWidth="9" defaultRowHeight="13.8"/>
  <cols>
    <col min="1" max="1" width="5.33203125" customWidth="1"/>
    <col min="2" max="2" width="11.33203125" customWidth="1"/>
    <col min="3" max="3" width="12.21875" customWidth="1"/>
    <col min="4" max="4" width="28.21875" customWidth="1"/>
    <col min="5" max="5" width="32.44140625" customWidth="1"/>
    <col min="6" max="7" width="16.6640625" customWidth="1"/>
    <col min="8" max="8" width="12.44140625" customWidth="1"/>
    <col min="9" max="9" width="11" customWidth="1"/>
    <col min="10" max="10" width="14.6640625" style="1" customWidth="1"/>
  </cols>
  <sheetData>
    <row r="1" spans="1:10" ht="27" customHeight="1">
      <c r="A1" s="2" t="s">
        <v>0</v>
      </c>
    </row>
    <row r="2" spans="1:10" ht="33.9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66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0.100000000000001" customHeight="1">
      <c r="A4" s="15" t="s">
        <v>3</v>
      </c>
      <c r="B4" s="15"/>
      <c r="C4" s="15"/>
      <c r="D4" s="15" t="s">
        <v>67</v>
      </c>
      <c r="E4" s="15"/>
      <c r="F4" s="15"/>
      <c r="G4" s="15"/>
      <c r="H4" s="15"/>
      <c r="I4" s="15"/>
      <c r="J4" s="19"/>
    </row>
    <row r="5" spans="1:10" ht="20.100000000000001" customHeight="1">
      <c r="A5" s="15" t="s">
        <v>5</v>
      </c>
      <c r="B5" s="15"/>
      <c r="C5" s="15"/>
      <c r="D5" s="16" t="s">
        <v>6</v>
      </c>
      <c r="E5" s="17"/>
      <c r="F5" s="18"/>
      <c r="G5" s="3" t="s">
        <v>7</v>
      </c>
      <c r="H5" s="19" t="s">
        <v>8</v>
      </c>
      <c r="I5" s="19"/>
      <c r="J5" s="19"/>
    </row>
    <row r="6" spans="1:10" ht="20.100000000000001" customHeight="1">
      <c r="A6" s="15" t="s">
        <v>9</v>
      </c>
      <c r="B6" s="15"/>
      <c r="C6" s="15"/>
      <c r="D6" s="16" t="s">
        <v>10</v>
      </c>
      <c r="E6" s="17"/>
      <c r="F6" s="18"/>
      <c r="G6" s="3" t="s">
        <v>11</v>
      </c>
      <c r="H6" s="19">
        <v>55532214</v>
      </c>
      <c r="I6" s="19"/>
      <c r="J6" s="19"/>
    </row>
    <row r="7" spans="1:10" ht="31.2">
      <c r="A7" s="19" t="s">
        <v>12</v>
      </c>
      <c r="B7" s="19"/>
      <c r="C7" s="19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 t="s">
        <v>18</v>
      </c>
    </row>
    <row r="8" spans="1:10" ht="20.100000000000001" customHeight="1">
      <c r="A8" s="19"/>
      <c r="B8" s="19"/>
      <c r="C8" s="19"/>
      <c r="D8" s="5" t="s">
        <v>19</v>
      </c>
      <c r="E8" s="3">
        <v>391.92495500000001</v>
      </c>
      <c r="F8" s="3">
        <v>391.92495500000001</v>
      </c>
      <c r="G8" s="3">
        <v>391.92495500000001</v>
      </c>
      <c r="H8" s="3">
        <v>10</v>
      </c>
      <c r="I8" s="12">
        <f>G8/F8</f>
        <v>1</v>
      </c>
      <c r="J8" s="4">
        <f>10*I8</f>
        <v>10</v>
      </c>
    </row>
    <row r="9" spans="1:10" ht="31.2">
      <c r="A9" s="19"/>
      <c r="B9" s="19"/>
      <c r="C9" s="19"/>
      <c r="D9" s="6" t="s">
        <v>20</v>
      </c>
      <c r="E9" s="3">
        <v>391.92495500000001</v>
      </c>
      <c r="F9" s="3">
        <v>391.92495500000001</v>
      </c>
      <c r="G9" s="3">
        <v>391.92495500000001</v>
      </c>
      <c r="H9" s="3" t="s">
        <v>21</v>
      </c>
      <c r="I9" s="12">
        <f>G9/F9</f>
        <v>1</v>
      </c>
      <c r="J9" s="4" t="s">
        <v>21</v>
      </c>
    </row>
    <row r="10" spans="1:10" ht="24.9" customHeight="1">
      <c r="A10" s="19"/>
      <c r="B10" s="19"/>
      <c r="C10" s="19"/>
      <c r="D10" s="3" t="s">
        <v>22</v>
      </c>
      <c r="E10" s="3"/>
      <c r="F10" s="3"/>
      <c r="G10" s="3"/>
      <c r="H10" s="3" t="s">
        <v>21</v>
      </c>
      <c r="I10" s="12"/>
      <c r="J10" s="4" t="s">
        <v>21</v>
      </c>
    </row>
    <row r="11" spans="1:10" ht="18.899999999999999" customHeight="1">
      <c r="A11" s="19"/>
      <c r="B11" s="19"/>
      <c r="C11" s="19"/>
      <c r="D11" s="7" t="s">
        <v>23</v>
      </c>
      <c r="E11" s="3"/>
      <c r="F11" s="3"/>
      <c r="G11" s="3"/>
      <c r="H11" s="3" t="s">
        <v>21</v>
      </c>
      <c r="I11" s="12"/>
      <c r="J11" s="4" t="s">
        <v>21</v>
      </c>
    </row>
    <row r="12" spans="1:10" ht="26.1" customHeight="1">
      <c r="A12" s="25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0" ht="75" customHeight="1">
      <c r="A13" s="25"/>
      <c r="B13" s="19" t="s">
        <v>68</v>
      </c>
      <c r="C13" s="19"/>
      <c r="D13" s="19"/>
      <c r="E13" s="19"/>
      <c r="F13" s="19" t="s">
        <v>69</v>
      </c>
      <c r="G13" s="19"/>
      <c r="H13" s="19"/>
      <c r="I13" s="19"/>
      <c r="J13" s="19"/>
    </row>
    <row r="14" spans="1:10" ht="31.2">
      <c r="A14" s="25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19" t="s">
        <v>34</v>
      </c>
      <c r="G14" s="19"/>
      <c r="H14" s="4" t="s">
        <v>35</v>
      </c>
      <c r="I14" s="4" t="s">
        <v>18</v>
      </c>
      <c r="J14" s="4" t="s">
        <v>36</v>
      </c>
    </row>
    <row r="15" spans="1:10" ht="47.1" customHeight="1">
      <c r="A15" s="25"/>
      <c r="B15" s="33" t="s">
        <v>70</v>
      </c>
      <c r="C15" s="3" t="s">
        <v>38</v>
      </c>
      <c r="D15" s="3" t="s">
        <v>71</v>
      </c>
      <c r="E15" s="3" t="s">
        <v>72</v>
      </c>
      <c r="F15" s="30" t="s">
        <v>73</v>
      </c>
      <c r="G15" s="31"/>
      <c r="H15" s="4">
        <v>15</v>
      </c>
      <c r="I15" s="4">
        <v>15</v>
      </c>
      <c r="J15" s="4"/>
    </row>
    <row r="16" spans="1:10" ht="47.1" customHeight="1">
      <c r="A16" s="25"/>
      <c r="B16" s="34"/>
      <c r="C16" s="3" t="s">
        <v>46</v>
      </c>
      <c r="D16" s="4" t="s">
        <v>74</v>
      </c>
      <c r="E16" s="4" t="s">
        <v>75</v>
      </c>
      <c r="F16" s="19" t="s">
        <v>75</v>
      </c>
      <c r="G16" s="19"/>
      <c r="H16" s="4">
        <v>15</v>
      </c>
      <c r="I16" s="4">
        <v>15</v>
      </c>
      <c r="J16" s="4"/>
    </row>
    <row r="17" spans="1:11" ht="24" customHeight="1">
      <c r="A17" s="25"/>
      <c r="B17" s="35"/>
      <c r="C17" s="3" t="s">
        <v>43</v>
      </c>
      <c r="D17" s="4" t="s">
        <v>88</v>
      </c>
      <c r="E17" s="38">
        <v>1</v>
      </c>
      <c r="F17" s="32">
        <v>1</v>
      </c>
      <c r="G17" s="19"/>
      <c r="H17" s="4">
        <v>10</v>
      </c>
      <c r="I17" s="4">
        <v>10</v>
      </c>
      <c r="J17" s="4"/>
      <c r="K17" s="37" t="s">
        <v>89</v>
      </c>
    </row>
    <row r="18" spans="1:11" ht="24" customHeight="1">
      <c r="A18" s="25"/>
      <c r="B18" s="34" t="s">
        <v>76</v>
      </c>
      <c r="C18" s="28" t="s">
        <v>49</v>
      </c>
      <c r="D18" s="3" t="s">
        <v>77</v>
      </c>
      <c r="E18" s="9" t="s">
        <v>78</v>
      </c>
      <c r="F18" s="20" t="s">
        <v>79</v>
      </c>
      <c r="G18" s="15"/>
      <c r="H18" s="4">
        <v>5</v>
      </c>
      <c r="I18" s="4">
        <f>H18</f>
        <v>5</v>
      </c>
      <c r="J18" s="4"/>
    </row>
    <row r="19" spans="1:11" ht="24" customHeight="1">
      <c r="A19" s="25"/>
      <c r="B19" s="36"/>
      <c r="C19" s="29"/>
      <c r="D19" s="4" t="s">
        <v>80</v>
      </c>
      <c r="E19" s="3" t="s">
        <v>81</v>
      </c>
      <c r="F19" s="21" t="s">
        <v>82</v>
      </c>
      <c r="G19" s="21"/>
      <c r="H19" s="4">
        <v>5</v>
      </c>
      <c r="I19" s="4">
        <f>H19</f>
        <v>5</v>
      </c>
      <c r="J19" s="4"/>
    </row>
    <row r="20" spans="1:11" ht="39.9" customHeight="1">
      <c r="A20" s="25"/>
      <c r="B20" s="8" t="s">
        <v>53</v>
      </c>
      <c r="C20" s="10" t="s">
        <v>56</v>
      </c>
      <c r="D20" s="4" t="s">
        <v>57</v>
      </c>
      <c r="E20" s="4" t="s">
        <v>83</v>
      </c>
      <c r="F20" s="15" t="s">
        <v>83</v>
      </c>
      <c r="G20" s="15"/>
      <c r="H20" s="4">
        <v>30</v>
      </c>
      <c r="I20" s="3">
        <v>29</v>
      </c>
      <c r="J20" s="4" t="s">
        <v>84</v>
      </c>
    </row>
    <row r="21" spans="1:11" ht="63" customHeight="1">
      <c r="A21" s="25"/>
      <c r="B21" s="10" t="s">
        <v>60</v>
      </c>
      <c r="C21" s="10" t="s">
        <v>61</v>
      </c>
      <c r="D21" s="4" t="s">
        <v>85</v>
      </c>
      <c r="E21" s="4" t="s">
        <v>86</v>
      </c>
      <c r="F21" s="32">
        <v>0.95</v>
      </c>
      <c r="G21" s="19"/>
      <c r="H21" s="4">
        <v>10</v>
      </c>
      <c r="I21" s="3">
        <v>9</v>
      </c>
      <c r="J21" s="4" t="s">
        <v>87</v>
      </c>
    </row>
    <row r="22" spans="1:11" ht="15.6">
      <c r="A22" s="22" t="s">
        <v>64</v>
      </c>
      <c r="B22" s="22"/>
      <c r="C22" s="22"/>
      <c r="D22" s="22"/>
      <c r="E22" s="22"/>
      <c r="F22" s="22"/>
      <c r="G22" s="22"/>
      <c r="H22" s="11">
        <f>SUM(H15:H21)+H8</f>
        <v>100</v>
      </c>
      <c r="I22" s="11">
        <f>SUM(I15:I21)+J8</f>
        <v>98</v>
      </c>
      <c r="J22" s="4"/>
    </row>
    <row r="23" spans="1:11" ht="161.1" customHeight="1">
      <c r="A23" s="23" t="s">
        <v>65</v>
      </c>
      <c r="B23" s="24"/>
      <c r="C23" s="24"/>
      <c r="D23" s="24"/>
      <c r="E23" s="24"/>
      <c r="F23" s="24"/>
      <c r="G23" s="24"/>
      <c r="H23" s="24"/>
      <c r="I23" s="24"/>
      <c r="J23" s="23"/>
    </row>
  </sheetData>
  <mergeCells count="30">
    <mergeCell ref="A22:G22"/>
    <mergeCell ref="A23:J23"/>
    <mergeCell ref="A12:A13"/>
    <mergeCell ref="A14:A21"/>
    <mergeCell ref="B15:B17"/>
    <mergeCell ref="B18:B19"/>
    <mergeCell ref="C18:C19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8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调整后</vt:lpstr>
      <vt:lpstr>Sheet1!Print_Area</vt:lpstr>
      <vt:lpstr>调整后!Print_Area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2024-04-19T07:29:00Z</cp:lastPrinted>
  <dcterms:created xsi:type="dcterms:W3CDTF">2015-06-07T10:17:00Z</dcterms:created>
  <dcterms:modified xsi:type="dcterms:W3CDTF">2024-05-08T10:36:37Z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627122559DD44E2A894D0979E2A0FFE2_13</vt:lpwstr>
  </property>
</Properties>
</file>