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083" windowHeight="10745"/>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<sst xmlns="http://schemas.openxmlformats.org/spreadsheetml/2006/main" count="117" uniqueCount="89">
  <si>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</si>
  <si>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</si>
  <si>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</si>
  <si>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</si>
  <si>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结研所多学科基础上的肺癌精准免疫诊疗模式研究</t>
  </si>
  <si>
    <t>主管部门</t>
  </si>
  <si>
    <t>北京市卫生健康委员会</t>
  </si>
  <si>
    <t>实施单位</t>
  </si>
  <si>
    <t>北京市结核病胸部肿瘤研究所</t>
  </si>
  <si>
    <t>项目负责人</t>
  </si>
  <si>
    <t>王敬慧</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</si>
  <si>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</si>
  <si>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</si>
  <si>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</si>
  <si>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</si>
  <si>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</si>
  <si>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</si>
  <si>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</si>
  <si>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</si>
  <si>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</si>
  <si>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</si>
  <si>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</si>
  <si>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</si>
  <si>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</si>
  <si>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</si>
  <si>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</si>
  <si>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</si>
  <si>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拟在前期建立的肺癌免疫治疗队列基础上，开展基于多组学的肿瘤因素和宿主因素研究，阐明基因组学和转录组学图谱，探究肿瘤因素和宿主因素在肺癌免疫疗效的预测价值及二者的相互作用和影响，评价潜在预测标志物的临床价值和转化，同时探索原发和继发免疫逃逸机制和肿瘤进化，为临床上指导个体化免疫治疗提供坚实的数据支撑。揭示肺癌免疫治疗的肿瘤及宿主免疫相互影响的作用机制，开展临床研究优化治疗方案，探索疗效和毒副反应预测因素，以既往诊疗经验为基础，对肺癌新辅助免疫联合化疗治疗方案的有效性、安全性、患者获益情况及相关疗效及预后检测指标进行探究，并对治疗期间中医、心理方面干预效果进行初步探究为建立肺癌精准免疫诊疗模式奠定基础。</t>
  </si>
  <si>
    <t>本项目由本研究所多个学科（内科、外科、病理、影像、基础、中医、心理）联合共同开展。在前期建立的大样本肺癌免疫治疗队列基础上，建立免疫治疗相关影像数据库、免疫治疗相关副反应数据库，通过多组学（蛋白组、基因组、转录组等）的平行研究，筛选可适用于临床的预测肺癌免疫治疗的宿主和肿瘤相关生物标志物，并进行大样本验证及条件优化等工作，获得肺癌免疫疗效的预后预测、疗效评估相关生物标志组，相关成果申请5项国家发明专利，具有巨大的转化价值及应用推广前景；同时，基于免疫微环境的一系列探索性基础研究，通过免疫微环境的免疫检测、单细胞基因测序分析、空间转录组等一系列分析，深入研究并发现基于DNA损伤修复相关的免疫调节机制，以及PCSK9 通过肿瘤细胞凋亡的抑制作用，促进肿瘤细胞增殖、侵袭及免疫逃逸，其蛋白表达及免疫微环境免疫浸润细胞的相关性，并进一步分析其与肺癌患者免疫治疗预后的相关性，寻找免疫耐药的治疗新靶点。同时，发起临床试验，针对早期和局部晚期肺癌患者，开展新辅助化疗联合免疫/靶向治疗用药方案的优化，并在此基础上结合不良反应控制策略的实施、患者治疗期间心理同期干预、中药复方辅助提高免疫等多学科、全方位的诊疗措施，提高肺癌患者获益的同时降低患者诊疗负担，实现了多学科基础上的肺癌的精准诊疗。</t>
  </si>
  <si>
    <t>绩效指标</t>
  </si>
  <si>
    <t>一级指标</t>
  </si>
  <si>
    <t>二级指标</t>
  </si>
  <si>
    <t>三级指标</t>
  </si>
  <si>
    <t>年度指标值(A)</t>
  </si>
  <si>
    <t>实际完成值(B)</t>
  </si>
  <si>
    <t>分值</t>
  </si>
  <si>
    <t>偏差原因分析及改进措施</t>
  </si>
  <si>
    <t>产出指标（40分）</t>
  </si>
  <si>
    <t>数量指标</t>
  </si>
  <si>
    <t>培养人才数量</t>
  </si>
  <si>
    <t>≥3人</t>
  </si>
  <si>
    <t>7人</t>
  </si>
  <si>
    <t>发表中英文文章</t>
  </si>
  <si>
    <t>≥8篇</t>
  </si>
  <si>
    <t>13篇</t>
  </si>
  <si>
    <t>申请专利</t>
  </si>
  <si>
    <t>≥5项</t>
  </si>
  <si>
    <t>7项</t>
  </si>
  <si>
    <t>课题（规划）研究／实验完成情况</t>
  </si>
  <si>
    <t>≥9项</t>
  </si>
  <si>
    <t>培育申请并获批各级课题项目8项，2023年开始进行并在研项目4项</t>
  </si>
  <si>
    <t>质量指标</t>
  </si>
  <si>
    <t>研究（调研、规划）报告的先进性</t>
  </si>
  <si>
    <t>上述研究成果将以中英文文章形式和专利形式发表，证明自身先进性和前沿性</t>
  </si>
  <si>
    <t>研究成果主要发表在本领域中科院一区的国际期刊，共发表13篇SCI文章，平均IF为12.18，申请获受理发明专利5项，获得授权2项，</t>
  </si>
  <si>
    <t>中英文文章</t>
  </si>
  <si>
    <t>SCI文章累计影响因子&gt;20，中文核心期刊级别</t>
  </si>
  <si>
    <t>Q1区文章10篇，Q2区文章2篇，总IF=146.1,平均12.18，核心期刊1篇</t>
  </si>
  <si>
    <t>专利</t>
  </si>
  <si>
    <t>国家发明专利，以受理号为准</t>
  </si>
  <si>
    <t>获得授权2项，提交申请并获得申请号5项</t>
  </si>
  <si>
    <t>项目实施后，人才与能力的提高</t>
  </si>
  <si>
    <t>青年科研骨干进入各级人才计划，研究生获得学位</t>
  </si>
  <si>
    <t>团队成员获得首都医科大学科学进步奖二等奖，1人获批北京市“青苗”人才培养计划，2人晋升高级职称，培养4名学生获得博士学位，4名学生获得硕士学位</t>
  </si>
  <si>
    <t>时效指标</t>
  </si>
  <si>
    <t>课题研究进度</t>
  </si>
  <si>
    <t>&gt;90%</t>
  </si>
  <si>
    <t>成本指标（10分）</t>
  </si>
  <si>
    <t>经济成本指标</t>
  </si>
  <si>
    <t>项目预算控制数</t>
  </si>
  <si>
    <t>≤199.84万元</t>
  </si>
  <si>
    <t>198.414575万元</t>
  </si>
  <si>
    <t>社会成本指标</t>
  </si>
  <si>
    <t>无</t>
  </si>
  <si>
    <t>生态成本指标</t>
  </si>
  <si>
    <t>效果指标（30分）</t>
  </si>
  <si>
    <t>经济效益
指标</t>
  </si>
  <si>
    <t>社会效益
指标</t>
  </si>
  <si>
    <t>对疾病负担持续降低的促进作用</t>
  </si>
  <si>
    <t>持续降低</t>
  </si>
  <si>
    <t>通过多学科合作，改进肺癌免疫治疗病人确诊率和有效治疗率，提供精准分析免疫疗效和预测副作用的新策略，降低疾病负担，优化现有的治疗模式，提高肺癌患者免疫新辅助治疗后病理缓解程度，提高手术成功率，改善患者长期生存。对于接受免疫新辅助治疗后的患者，当前数据表明新辅助免疫治疗的临床应用有效的提升了局晚期NSCLC的整体手术切除率，且在保证肿瘤完全切除的基础上，有效提升了腔镜的使用率，减小了手术相关创伤，对患者整体治疗的临床获益具有巨大提升。相较于既往以化疗为基础的新辅助治疗，以PD-1类药物为基础联合化疗的治疗方案显著提升了手术R0切除率、术前降期率和病理缓解率，对局部晚期NSCLC的临床诊疗具有重要意义）。在此基础上，结合不良反应控制策略的实施、患者治疗期间心理同期干预、中药复方辅助提高免疫等多学科、全方位的诊疗措施，通过多学科基础上的肺癌的精准诊疗，进一步提高肺癌患者获益的同时降低患者诊疗负担。</t>
  </si>
  <si>
    <t>生态效益
指标</t>
  </si>
  <si>
    <t>可持续影响指标</t>
  </si>
  <si>
    <t>满意度
指标（10分）</t>
  </si>
  <si>
    <t>服务对象满意度指标</t>
  </si>
  <si>
    <t>团队人才梯队建设，培养青年骨干，团队成员满意</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</si>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</sst>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1">
    <font>
      <sz val="12"/>
      <color theme="1"/>
      <name val="等线"/>
      <charset val="134"/>
      <scheme val="minor"/>
    </font>
    <font>
      <sz val="11"/>
      <color rgb="FF000000"/>
      <name val="等线"/>
      <charset val="134"/>
    </font>
    <font>
      <sz val="22"/>
      <color rgb="FF000000"/>
      <name val="方正黑体_GBK"/>
      <charset val="134"/>
    </font>
    <font>
      <sz val="16"/>
      <color rgb="FF000000"/>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sz val="12"/>
      <color rgb="FF00000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0">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xf>
    <xf numFmtId="176" fontId="5" fillId="0" borderId="1" xfId="0" applyNumberFormat="1"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1" xfId="0" applyFont="1" applyBorder="1" applyAlignment="1" applyProtection="1">
      <alignment horizontal="left" vertical="center"/>
    </xf>
    <xf numFmtId="0" fontId="5" fillId="0" borderId="1" xfId="0" applyFont="1" applyBorder="1" applyAlignment="1" applyProtection="1">
      <alignment horizontal="center" vertical="center" textRotation="255"/>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6" fillId="0" borderId="1" xfId="0" applyFont="1" applyBorder="1" applyAlignment="1" applyProtection="1">
      <alignment horizontal="center" vertical="center" wrapText="1"/>
    </xf>
    <xf numFmtId="176" fontId="5" fillId="0" borderId="1" xfId="0" applyNumberFormat="1"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6" xfId="0" applyFont="1" applyBorder="1" applyAlignment="1" applyProtection="1">
      <alignment horizontal="center" vertical="center"/>
    </xf>
    <xf numFmtId="176" fontId="5" fillId="0" borderId="7" xfId="0" applyNumberFormat="1"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9"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horizontal="center" vertical="center"/>
    </xf>
    <xf numFmtId="9" fontId="5" fillId="0" borderId="1"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xf>
    <xf numFmtId="176" fontId="7" fillId="0" borderId="1" xfId="0" applyNumberFormat="1" applyFont="1" applyBorder="1" applyAlignment="1" applyProtection="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0" applyNumberFormat="1" applyFont="1" applyBorder="1" applyAlignment="1" applyProtection="1">
      <alignment horizontal="center" vertical="center"/>
    </xf>
    <xf numFmtId="177" fontId="5" fillId="0" borderId="1" xfId="0" applyNumberFormat="1" applyFont="1" applyBorder="1" applyAlignment="1" applyProtection="1">
      <alignment horizontal="center" vertical="center" wrapText="1"/>
    </xf>
    <xf numFmtId="0" fontId="8" fillId="0" borderId="0" xfId="0" applyFont="1" applyAlignment="1">
      <alignment vertical="center" wrapText="1"/>
    </xf>
    <xf numFmtId="176" fontId="5" fillId="0" borderId="4" xfId="0" applyNumberFormat="1" applyFont="1" applyBorder="1" applyAlignment="1" applyProtection="1">
      <alignment horizontal="center" vertical="center" wrapText="1"/>
    </xf>
    <xf numFmtId="176" fontId="5" fillId="0" borderId="8" xfId="0" applyNumberFormat="1" applyFont="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22860</xdr:colOff>
      <xdr:row>6</xdr:row>
      <xdr:rowOff>27940</xdr:rowOff>
    </xdr:from>
    <xdr:ext cx="1309370" cy="314325"/>
    <xdr:cxnSp>
      <xdr:nvCxnSpPr>
        <xdr:cNvPr id="1025" name="shape1"/>
        <xdr:cNvCxnSpPr/>
      </xdr:nvCxnSpPr>
      <xdr:spPr>
        <a:xfrm>
          <a:off x="1969135" y="1805940"/>
          <a:ext cx="1309370" cy="314325"/>
        </a:xfrm>
        <a:prstGeom prst="straightConnector1">
          <a:avLst/>
        </a:prstGeom>
        <a:noFill/>
        <a:ln w="12700">
          <a:solidFill>
            <a:srgbClr val="000000"/>
          </a:solidFill>
        </a:ln>
      </xdr:spPr>
      <xdr:style>
        <a:lnRef idx="1">
          <a:schemeClr val="accent1"/>
        </a:lnRef>
        <a:fillRef idx="0">
          <a:schemeClr val="accent1"/>
        </a:fillRef>
        <a:effectRef idx="0">
          <a:schemeClr val="accent1"/>
        </a:effectRef>
        <a:fontRef idx="minor">
          <a:schemeClr val="tx1"/>
        </a:fontRef>
      </xdr:style>
    </xdr:cxn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K33"/>
  <sheetViews>
    <sheetView tabSelected="1" zoomScale="55" zoomScaleNormal="55" topLeftCell="A2" workbookViewId="0">
      <selection activeCell="O12" sqref="O12"/>
    </sheetView>
  </sheetViews>
  <sheetFormatPr defaultColWidth="9" defaultRowHeight="14.25" customHeight="1"/>
  <cols>
    <col min="1" max="1" width="5.37704918032787" style="1" customWidth="1"/>
    <col min="2" max="2" width="7.62295081967213" style="1" customWidth="1"/>
    <col min="3" max="3" width="12.1229508196721" style="1" customWidth="1"/>
    <col min="4" max="4" width="17.6229508196721" style="1" customWidth="1"/>
    <col min="5" max="5" width="19.5" style="1" customWidth="1"/>
    <col min="6" max="7" width="17" style="1" customWidth="1"/>
    <col min="8" max="8" width="12.5" style="1" customWidth="1"/>
    <col min="9" max="9" width="11" style="1" customWidth="1"/>
    <col min="10" max="10" width="14.6229508196721"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13683128239</v>
      </c>
      <c r="I6" s="9"/>
      <c r="J6" s="9"/>
    </row>
    <row r="7" ht="28.5" customHeight="1" spans="1:10">
      <c r="A7" s="9" t="s">
        <v>12</v>
      </c>
      <c r="B7" s="9"/>
      <c r="C7" s="9"/>
      <c r="D7" s="5"/>
      <c r="E7" s="9" t="s">
        <v>13</v>
      </c>
      <c r="F7" s="9" t="s">
        <v>14</v>
      </c>
      <c r="G7" s="9" t="s">
        <v>15</v>
      </c>
      <c r="H7" s="9" t="s">
        <v>16</v>
      </c>
      <c r="I7" s="9" t="s">
        <v>17</v>
      </c>
      <c r="J7" s="5" t="s">
        <v>18</v>
      </c>
    </row>
    <row r="8" ht="20.1" customHeight="1" spans="1:10">
      <c r="A8" s="9"/>
      <c r="B8" s="9"/>
      <c r="C8" s="9"/>
      <c r="D8" s="10" t="s">
        <v>19</v>
      </c>
      <c r="E8" s="5">
        <v>199.84</v>
      </c>
      <c r="F8" s="5">
        <v>199.84</v>
      </c>
      <c r="G8" s="5">
        <v>198.414575</v>
      </c>
      <c r="H8" s="11">
        <v>10</v>
      </c>
      <c r="I8" s="35">
        <f>G8/F8</f>
        <v>0.992867168734988</v>
      </c>
      <c r="J8" s="36">
        <f>10*I8</f>
        <v>9.92867168734988</v>
      </c>
    </row>
    <row r="9" customHeight="1" spans="1:10">
      <c r="A9" s="9"/>
      <c r="B9" s="9"/>
      <c r="C9" s="9"/>
      <c r="D9" s="12" t="s">
        <v>20</v>
      </c>
      <c r="E9" s="5">
        <v>199.84</v>
      </c>
      <c r="F9" s="5">
        <v>199.84</v>
      </c>
      <c r="G9" s="5">
        <v>198.414575</v>
      </c>
      <c r="H9" s="5" t="s">
        <v>21</v>
      </c>
      <c r="I9" s="35">
        <f>G9/F9</f>
        <v>0.992867168734988</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3" t="s">
        <v>23</v>
      </c>
      <c r="E11" s="5" t="s">
        <v>21</v>
      </c>
      <c r="F11" s="5" t="s">
        <v>21</v>
      </c>
      <c r="G11" s="5" t="s">
        <v>21</v>
      </c>
      <c r="H11" s="5" t="s">
        <v>21</v>
      </c>
      <c r="I11" s="5" t="s">
        <v>21</v>
      </c>
      <c r="J11" s="5" t="s">
        <v>21</v>
      </c>
    </row>
    <row r="12" ht="26.1" customHeight="1" spans="1:10">
      <c r="A12" s="14" t="s">
        <v>24</v>
      </c>
      <c r="B12" s="9" t="s">
        <v>25</v>
      </c>
      <c r="C12" s="9"/>
      <c r="D12" s="9"/>
      <c r="E12" s="9"/>
      <c r="F12" s="9" t="s">
        <v>26</v>
      </c>
      <c r="G12" s="9"/>
      <c r="H12" s="9"/>
      <c r="I12" s="9"/>
      <c r="J12" s="9"/>
    </row>
    <row r="13" ht="291.95" customHeight="1" spans="1:11">
      <c r="A13" s="14"/>
      <c r="B13" s="9" t="s">
        <v>27</v>
      </c>
      <c r="C13" s="9"/>
      <c r="D13" s="9"/>
      <c r="E13" s="9"/>
      <c r="F13" s="9" t="s">
        <v>28</v>
      </c>
      <c r="G13" s="9"/>
      <c r="H13" s="9"/>
      <c r="I13" s="9"/>
      <c r="J13" s="9"/>
      <c r="K13" s="37"/>
    </row>
    <row r="14" ht="28.5" customHeight="1" spans="1:10">
      <c r="A14" s="14" t="s">
        <v>29</v>
      </c>
      <c r="B14" s="9" t="s">
        <v>30</v>
      </c>
      <c r="C14" s="5" t="s">
        <v>31</v>
      </c>
      <c r="D14" s="9" t="s">
        <v>32</v>
      </c>
      <c r="E14" s="9" t="s">
        <v>33</v>
      </c>
      <c r="F14" s="9" t="s">
        <v>34</v>
      </c>
      <c r="G14" s="9"/>
      <c r="H14" s="9" t="s">
        <v>35</v>
      </c>
      <c r="I14" s="9" t="s">
        <v>18</v>
      </c>
      <c r="J14" s="9" t="s">
        <v>36</v>
      </c>
    </row>
    <row r="15" ht="41.1" customHeight="1" spans="1:10">
      <c r="A15" s="14"/>
      <c r="B15" s="15" t="s">
        <v>37</v>
      </c>
      <c r="C15" s="16" t="s">
        <v>38</v>
      </c>
      <c r="D15" s="9" t="s">
        <v>39</v>
      </c>
      <c r="E15" s="17" t="s">
        <v>40</v>
      </c>
      <c r="F15" s="9" t="s">
        <v>41</v>
      </c>
      <c r="G15" s="9"/>
      <c r="H15" s="18">
        <v>5</v>
      </c>
      <c r="I15" s="38">
        <v>5</v>
      </c>
      <c r="J15" s="5"/>
    </row>
    <row r="16" ht="41.1" customHeight="1" spans="1:10">
      <c r="A16" s="14"/>
      <c r="B16" s="19"/>
      <c r="C16" s="20"/>
      <c r="D16" s="9" t="s">
        <v>42</v>
      </c>
      <c r="E16" s="9" t="s">
        <v>43</v>
      </c>
      <c r="F16" s="9" t="s">
        <v>44</v>
      </c>
      <c r="G16" s="9"/>
      <c r="H16" s="21">
        <v>5</v>
      </c>
      <c r="I16" s="39">
        <v>5</v>
      </c>
      <c r="J16" s="5"/>
    </row>
    <row r="17" ht="41.1" customHeight="1" spans="1:10">
      <c r="A17" s="14"/>
      <c r="B17" s="19"/>
      <c r="C17" s="20"/>
      <c r="D17" s="9" t="s">
        <v>45</v>
      </c>
      <c r="E17" s="9" t="s">
        <v>46</v>
      </c>
      <c r="F17" s="9" t="s">
        <v>47</v>
      </c>
      <c r="G17" s="9"/>
      <c r="H17" s="21">
        <v>4</v>
      </c>
      <c r="I17" s="39">
        <v>4</v>
      </c>
      <c r="J17" s="5"/>
    </row>
    <row r="18" ht="56.1" customHeight="1" spans="1:10">
      <c r="A18" s="14"/>
      <c r="B18" s="19"/>
      <c r="C18" s="22"/>
      <c r="D18" s="9" t="s">
        <v>48</v>
      </c>
      <c r="E18" s="9" t="s">
        <v>49</v>
      </c>
      <c r="F18" s="9" t="s">
        <v>50</v>
      </c>
      <c r="G18" s="9"/>
      <c r="H18" s="21">
        <v>4</v>
      </c>
      <c r="I18" s="39">
        <v>4</v>
      </c>
      <c r="J18" s="5"/>
    </row>
    <row r="19" ht="77.1" customHeight="1" spans="1:10">
      <c r="A19" s="14"/>
      <c r="B19" s="19"/>
      <c r="C19" s="16" t="s">
        <v>51</v>
      </c>
      <c r="D19" s="9" t="s">
        <v>52</v>
      </c>
      <c r="E19" s="9" t="s">
        <v>53</v>
      </c>
      <c r="F19" s="9" t="s">
        <v>54</v>
      </c>
      <c r="G19" s="9"/>
      <c r="H19" s="21">
        <v>4</v>
      </c>
      <c r="I19" s="39">
        <v>4</v>
      </c>
      <c r="J19" s="5"/>
    </row>
    <row r="20" ht="54" customHeight="1" spans="1:10">
      <c r="A20" s="14"/>
      <c r="B20" s="19"/>
      <c r="C20" s="20"/>
      <c r="D20" s="9" t="s">
        <v>55</v>
      </c>
      <c r="E20" s="9" t="s">
        <v>56</v>
      </c>
      <c r="F20" s="23" t="s">
        <v>57</v>
      </c>
      <c r="G20" s="24"/>
      <c r="H20" s="21">
        <v>5</v>
      </c>
      <c r="I20" s="39">
        <v>5</v>
      </c>
      <c r="J20" s="5"/>
    </row>
    <row r="21" ht="41.1" customHeight="1" spans="1:10">
      <c r="A21" s="14"/>
      <c r="B21" s="19"/>
      <c r="C21" s="20"/>
      <c r="D21" s="9" t="s">
        <v>58</v>
      </c>
      <c r="E21" s="9" t="s">
        <v>59</v>
      </c>
      <c r="F21" s="23" t="s">
        <v>60</v>
      </c>
      <c r="G21" s="24"/>
      <c r="H21" s="21">
        <v>5</v>
      </c>
      <c r="I21" s="39">
        <v>5</v>
      </c>
      <c r="J21" s="5"/>
    </row>
    <row r="22" ht="87" customHeight="1" spans="1:10">
      <c r="A22" s="14"/>
      <c r="B22" s="19"/>
      <c r="C22" s="22"/>
      <c r="D22" s="9" t="s">
        <v>61</v>
      </c>
      <c r="E22" s="9" t="s">
        <v>62</v>
      </c>
      <c r="F22" s="23" t="s">
        <v>63</v>
      </c>
      <c r="G22" s="24"/>
      <c r="H22" s="21">
        <v>5</v>
      </c>
      <c r="I22" s="39">
        <v>5</v>
      </c>
      <c r="J22" s="5"/>
    </row>
    <row r="23" ht="41.1" customHeight="1" spans="1:10">
      <c r="A23" s="14"/>
      <c r="B23" s="25"/>
      <c r="C23" s="5" t="s">
        <v>64</v>
      </c>
      <c r="D23" s="9" t="s">
        <v>65</v>
      </c>
      <c r="E23" s="9" t="s">
        <v>66</v>
      </c>
      <c r="F23" s="26">
        <v>0.95</v>
      </c>
      <c r="G23" s="27"/>
      <c r="H23" s="21">
        <v>3</v>
      </c>
      <c r="I23" s="39">
        <v>3</v>
      </c>
      <c r="J23" s="5"/>
    </row>
    <row r="24" ht="38.1" customHeight="1" spans="1:10">
      <c r="A24" s="14"/>
      <c r="B24" s="15" t="s">
        <v>67</v>
      </c>
      <c r="C24" s="9" t="s">
        <v>68</v>
      </c>
      <c r="D24" s="9" t="s">
        <v>69</v>
      </c>
      <c r="E24" s="9" t="s">
        <v>70</v>
      </c>
      <c r="F24" s="9" t="s">
        <v>71</v>
      </c>
      <c r="G24" s="9"/>
      <c r="H24" s="21">
        <v>10</v>
      </c>
      <c r="I24" s="39">
        <v>10</v>
      </c>
      <c r="J24" s="5"/>
    </row>
    <row r="25" ht="38.1" customHeight="1" spans="1:10">
      <c r="A25" s="14"/>
      <c r="B25" s="19"/>
      <c r="C25" s="9" t="s">
        <v>72</v>
      </c>
      <c r="D25" s="9" t="s">
        <v>73</v>
      </c>
      <c r="E25" s="9" t="s">
        <v>73</v>
      </c>
      <c r="F25" s="9" t="s">
        <v>73</v>
      </c>
      <c r="G25" s="9"/>
      <c r="H25" s="21">
        <v>0</v>
      </c>
      <c r="I25" s="39">
        <v>0</v>
      </c>
      <c r="J25" s="5"/>
    </row>
    <row r="26" ht="38.1" customHeight="1" spans="1:10">
      <c r="A26" s="14"/>
      <c r="B26" s="25"/>
      <c r="C26" s="9" t="s">
        <v>74</v>
      </c>
      <c r="D26" s="9" t="s">
        <v>73</v>
      </c>
      <c r="E26" s="9" t="s">
        <v>73</v>
      </c>
      <c r="F26" s="9" t="s">
        <v>73</v>
      </c>
      <c r="G26" s="9"/>
      <c r="H26" s="21">
        <v>0</v>
      </c>
      <c r="I26" s="39">
        <v>0</v>
      </c>
      <c r="J26" s="5"/>
    </row>
    <row r="27" ht="30.75" customHeight="1" spans="1:10">
      <c r="A27" s="14"/>
      <c r="B27" s="9" t="s">
        <v>75</v>
      </c>
      <c r="C27" s="9" t="s">
        <v>76</v>
      </c>
      <c r="D27" s="9" t="s">
        <v>73</v>
      </c>
      <c r="E27" s="9" t="s">
        <v>73</v>
      </c>
      <c r="F27" s="9" t="s">
        <v>73</v>
      </c>
      <c r="G27" s="9"/>
      <c r="H27" s="21">
        <v>0</v>
      </c>
      <c r="I27" s="39">
        <v>0</v>
      </c>
      <c r="J27" s="5"/>
    </row>
    <row r="28" ht="372" customHeight="1" spans="1:10">
      <c r="A28" s="14"/>
      <c r="B28" s="9"/>
      <c r="C28" s="9" t="s">
        <v>77</v>
      </c>
      <c r="D28" s="9" t="s">
        <v>78</v>
      </c>
      <c r="E28" s="9" t="s">
        <v>79</v>
      </c>
      <c r="F28" s="9" t="s">
        <v>80</v>
      </c>
      <c r="G28" s="9"/>
      <c r="H28" s="21">
        <v>30</v>
      </c>
      <c r="I28" s="39">
        <v>30</v>
      </c>
      <c r="J28" s="5"/>
    </row>
    <row r="29" ht="36.95" customHeight="1" spans="1:10">
      <c r="A29" s="14"/>
      <c r="B29" s="9"/>
      <c r="C29" s="9" t="s">
        <v>81</v>
      </c>
      <c r="D29" s="9" t="s">
        <v>73</v>
      </c>
      <c r="E29" s="9" t="s">
        <v>73</v>
      </c>
      <c r="F29" s="9" t="s">
        <v>73</v>
      </c>
      <c r="G29" s="9"/>
      <c r="H29" s="21">
        <v>0</v>
      </c>
      <c r="I29" s="39">
        <v>0</v>
      </c>
      <c r="J29" s="5"/>
    </row>
    <row r="30" ht="39.95" customHeight="1" spans="1:10">
      <c r="A30" s="14"/>
      <c r="B30" s="9"/>
      <c r="C30" s="9" t="s">
        <v>82</v>
      </c>
      <c r="D30" s="9" t="s">
        <v>73</v>
      </c>
      <c r="E30" s="9" t="s">
        <v>73</v>
      </c>
      <c r="F30" s="9" t="s">
        <v>73</v>
      </c>
      <c r="G30" s="9"/>
      <c r="H30" s="21">
        <v>0</v>
      </c>
      <c r="I30" s="39">
        <v>0</v>
      </c>
      <c r="J30" s="5"/>
    </row>
    <row r="31" ht="51" customHeight="1" spans="1:10">
      <c r="A31" s="14"/>
      <c r="B31" s="9" t="s">
        <v>83</v>
      </c>
      <c r="C31" s="9" t="s">
        <v>84</v>
      </c>
      <c r="D31" s="9" t="s">
        <v>85</v>
      </c>
      <c r="E31" s="28" t="s">
        <v>86</v>
      </c>
      <c r="F31" s="29">
        <v>0.95</v>
      </c>
      <c r="G31" s="30"/>
      <c r="H31" s="21">
        <v>10</v>
      </c>
      <c r="I31" s="39">
        <v>10</v>
      </c>
      <c r="J31" s="9"/>
    </row>
    <row r="32" ht="27" customHeight="1" spans="1:10">
      <c r="A32" s="31" t="s">
        <v>87</v>
      </c>
      <c r="B32" s="31"/>
      <c r="C32" s="31"/>
      <c r="D32" s="31"/>
      <c r="E32" s="31"/>
      <c r="F32" s="31"/>
      <c r="G32" s="31"/>
      <c r="H32" s="32">
        <v>100</v>
      </c>
      <c r="I32" s="32">
        <f>SUM(I15:I31)+J8</f>
        <v>99.9286716873499</v>
      </c>
      <c r="J32" s="5"/>
    </row>
    <row r="33" ht="161.1" customHeight="1" spans="1:10">
      <c r="A33" s="33" t="s">
        <v>88</v>
      </c>
      <c r="B33" s="34"/>
      <c r="C33" s="34"/>
      <c r="D33" s="34"/>
      <c r="E33" s="34"/>
      <c r="F33" s="34"/>
      <c r="G33" s="34"/>
      <c r="H33" s="34"/>
      <c r="I33" s="34"/>
      <c r="J33" s="34"/>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8"/>
    <mergeCell ref="C19:C22"/>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秉</cp:lastModifiedBy>
  <dcterms:created xsi:type="dcterms:W3CDTF">2006-09-16T00:00:00Z</dcterms:created>
  <dcterms:modified xsi:type="dcterms:W3CDTF">2024-09-05T08:26:15Z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AE8926E40EF84541BD77FCC149822D19_12</vt:lpwstr>
  </property>
  <property fmtid="{D5CDD505-2E9C-101B-9397-08002B2CF9AE}" pid="3" name="KSOProductBuildVer">
    <vt:lpwstr>2052-12.1.0.17857</vt:lpwstr>
  </property>
</Properties>
</file>