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010" windowHeight="6320"/>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<sst xmlns="http://schemas.openxmlformats.org/spreadsheetml/2006/main" count="92" uniqueCount="74">
  <si>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</si>
  <si>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</si>
  <si>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</si>
  <si>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</si>
  <si>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耳研所科研课题非财政</t>
  </si>
  <si>
    <t>主管部门</t>
  </si>
  <si>
    <t>北京市卫生健康委员会</t>
  </si>
  <si>
    <t>实施单位</t>
  </si>
  <si>
    <t>北京市耳鼻咽喉科研究所</t>
  </si>
  <si>
    <t>项目负责人</t>
  </si>
  <si>
    <t>张伟</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</si>
  <si>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</si>
  <si>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</si>
  <si>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</si>
  <si>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</si>
  <si>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</si>
  <si>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</si>
  <si>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</si>
  <si>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</si>
  <si>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</si>
  <si>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</si>
  <si>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</si>
  <si>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</si>
  <si>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其他资金</t>
  </si>
  <si>
    <t>年度总体目标</t>
  </si>
  <si>
    <t>预期目标</t>
  </si>
  <si>
    <t>实际完成情况</t>
  </si>
  <si>
    <t>作为国家重点学科、教育部重点实验室和国家生命科学高级技术人才培养基地，北京市耳鼻咽喉科研究所以国际知名、国内领先水平的临床研究型科研机构为自己的发展定位，结合学科悠久历史与发展特色，立足现有科研优势，同时整合北京市本学科领域的优势资源，围绕关系国计民生的重大公共健康问题（如聋病、鼻病等）等开展广泛深入研究及国际合作研究，引领国内相关领域科技的发展和进步，成为科技创新、成果转化和推广的先行者。以服务为根本，长远发展为目标，将本机构建成为政府提供公共卫生领域政策科学决策依据的智库、为临床医疗进步提供支撑的科研平台。</t>
  </si>
  <si>
    <t>鼻科研究方面：
1.解析 TNFRSF6B 在鼻息肉上皮细胞中的异常增殖的机制；
2.已完成2型CRSwNP患者外周血样本采集和T细胞分选以及相关测序分析；围绕着慢性鼻窦炎的发病机制和创新诊疗方案展开了一系列基础和应用研究；
3.通过单细胞测序技术揭示CRSwNP 组织中Th17 细胞亚型，鉴定IL-17+IFNγ+和IL-17+IL-5+为致病型Th17 细胞；
4.分析CRSwNP 主要致病Th17 细胞类型，发现IL-17+IL-5+与疾病严重程度最相关；
5.证实金黄色葡萄球菌感染能够诱导IL-6 分泌，促进IL-17+IL-5+细胞分化；
6.基于花粉种类、浓度及对应时段的气象、环境要素，分析花粉过敏人群数量的变化情况，分析花粉过敏症的分布特征。定量评估关键气象、环境因子对疾病的影响程度，并利用机器学习、广义相加等方法构建最优发病情况的预测模型，发布花粉过敏疾病指数产品。进行花粉过敏患者季节前干预治疗疗效分析。
耳科及听力学研究方面：
1.完成23例人工耳蜗儿童数据跟踪，听觉言语评估73人次，建立了听障儿童听觉与语言认知功能管理数据库；举办了耳与听力健康论坛；培训会议及参会人次11人次；
2.提交专利申请2项，申请得到了受理；完成测听耗材购置。
咽喉科嗓音研究方面：
1.构建体内模型，探索SOCS3慢病毒干预声带组织的方法及条件，对声带成纤维细胞异常活化的影响；
2.完成120例JORRP患者HPV感染类型检测结果，并进行统计分析，探索不同临床病程和不同HPV感染亚型患者的体质类型和分布特点。</t>
  </si>
  <si>
    <t>绩效指标</t>
  </si>
  <si>
    <t>一级指标</t>
  </si>
  <si>
    <t>二级指标</t>
  </si>
  <si>
    <t>三级指标</t>
  </si>
  <si>
    <t>年度指标值(A)</t>
  </si>
  <si>
    <t>实际完成值(B)</t>
  </si>
  <si>
    <t>分值</t>
  </si>
  <si>
    <t>偏差原因分析及改进措施</t>
  </si>
  <si>
    <t>产出指标（40分）</t>
  </si>
  <si>
    <t>数量指标</t>
  </si>
  <si>
    <t>发表文章，发表论文4篇</t>
  </si>
  <si>
    <t>≥4篇</t>
  </si>
  <si>
    <t>4篇</t>
  </si>
  <si>
    <t>人才培养数量</t>
  </si>
  <si>
    <t>≥3人</t>
  </si>
  <si>
    <t>3人</t>
  </si>
  <si>
    <t>质量指标</t>
  </si>
  <si>
    <t>发表论文质量合格率</t>
  </si>
  <si>
    <t>时效指标</t>
  </si>
  <si>
    <t>项目完成时限</t>
  </si>
  <si>
    <t>2023年12月底前</t>
  </si>
  <si>
    <t>成本指标（10分）</t>
  </si>
  <si>
    <t>经济成本指标</t>
  </si>
  <si>
    <t>预算控制金额</t>
  </si>
  <si>
    <t>预算成本控制在55万元</t>
  </si>
  <si>
    <t>实际完成53.96万元</t>
  </si>
  <si>
    <t>效果指标（30分）</t>
  </si>
  <si>
    <t>经济效益指标</t>
  </si>
  <si>
    <t>无</t>
  </si>
  <si>
    <t>社会效益指标</t>
  </si>
  <si>
    <t>提高鼻病及聋病的诊疗水平和防控</t>
  </si>
  <si>
    <t>定性</t>
  </si>
  <si>
    <t>优</t>
  </si>
  <si>
    <t>生态效益指标</t>
  </si>
  <si>
    <t>-</t>
  </si>
  <si>
    <t>可持续影响指标</t>
  </si>
  <si>
    <t>发表的文章和培养的人才为学科发展提供人才队伍和科学基础研究支撑</t>
  </si>
  <si>
    <t>效益指标量化有待加强</t>
  </si>
  <si>
    <t>满意度指标（10分）</t>
  </si>
  <si>
    <t>服务对象满意度指标</t>
  </si>
  <si>
    <t>患者服务对象满意度</t>
  </si>
  <si>
    <t>≥95%</t>
  </si>
  <si>
    <t>暂未开展满意度调查工作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</si>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</sst>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7">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1"/>
      <color theme="1"/>
      <name val="宋体"/>
      <charset val="134"/>
    </font>
    <font>
      <b/>
      <sz val="11"/>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3">
    <xf numFmtId="0" fontId="0" fillId="0" borderId="0" xfId="0"/>
    <xf numFmtId="0" fontId="0" fillId="0" borderId="0" xfId="0" applyFont="1"/>
    <xf numFmtId="0" fontId="0" fillId="0" borderId="0" xfId="0" applyFont="1"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3" fillId="0" borderId="5" xfId="0" applyFont="1" applyBorder="1" applyAlignment="1">
      <alignment horizontal="center" vertical="center"/>
    </xf>
    <xf numFmtId="0" fontId="4" fillId="0" borderId="6" xfId="0" applyFont="1" applyBorder="1" applyAlignment="1">
      <alignment horizontal="center" vertical="center" wrapText="1"/>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Fill="1" applyBorder="1" applyAlignment="1">
      <alignment horizontal="center" vertical="center" textRotation="255"/>
    </xf>
    <xf numFmtId="0" fontId="4" fillId="0" borderId="6"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9" fontId="3" fillId="0" borderId="1" xfId="3" applyFont="1" applyBorder="1" applyAlignment="1">
      <alignment horizontal="center" vertical="center"/>
    </xf>
    <xf numFmtId="0" fontId="3" fillId="0" borderId="1"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0421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70" zoomScaleNormal="100" topLeftCell="A22" workbookViewId="0">
      <selection activeCell="H10" sqref="H10"/>
    </sheetView>
  </sheetViews>
  <sheetFormatPr defaultColWidth="9" defaultRowHeight="14"/>
  <cols>
    <col min="1" max="1" width="4.55" customWidth="1"/>
    <col min="2" max="2" width="9.7" customWidth="1"/>
    <col min="3" max="3" width="12.25" customWidth="1"/>
    <col min="4" max="4" width="17.75" customWidth="1"/>
    <col min="5" max="5" width="24.4083333333333" customWidth="1"/>
    <col min="6" max="6" width="13.3333333333333" customWidth="1"/>
    <col min="7" max="7" width="11.3083333333333" customWidth="1"/>
    <col min="8" max="8" width="17.675" customWidth="1"/>
    <col min="9" max="9" width="18.025" customWidth="1"/>
    <col min="10" max="10" width="26.25" customWidth="1"/>
  </cols>
  <sheetData>
    <row r="1" ht="27" customHeight="1" spans="1:1">
      <c r="A1" s="3" t="s">
        <v>0</v>
      </c>
    </row>
    <row r="2" ht="34" customHeight="1" spans="1:10">
      <c r="A2" s="4" t="s">
        <v>1</v>
      </c>
      <c r="B2" s="4"/>
      <c r="C2" s="4"/>
      <c r="D2" s="4"/>
      <c r="E2" s="4"/>
      <c r="F2" s="4"/>
      <c r="G2" s="4"/>
      <c r="H2" s="4"/>
      <c r="I2" s="4"/>
      <c r="J2" s="4"/>
    </row>
    <row r="3" s="1" customFormat="1" ht="18.75" customHeight="1" spans="1:10">
      <c r="A3" s="5" t="s">
        <v>2</v>
      </c>
      <c r="B3" s="5"/>
      <c r="C3" s="5"/>
      <c r="D3" s="5"/>
      <c r="E3" s="5"/>
      <c r="F3" s="5"/>
      <c r="G3" s="5"/>
      <c r="H3" s="5"/>
      <c r="I3" s="5"/>
      <c r="J3" s="5"/>
    </row>
    <row r="4" s="1" customFormat="1" ht="20" customHeight="1" spans="1:10">
      <c r="A4" s="6" t="s">
        <v>3</v>
      </c>
      <c r="B4" s="6"/>
      <c r="C4" s="6"/>
      <c r="D4" s="6" t="s">
        <v>4</v>
      </c>
      <c r="E4" s="6"/>
      <c r="F4" s="6"/>
      <c r="G4" s="6"/>
      <c r="H4" s="6"/>
      <c r="I4" s="6"/>
      <c r="J4" s="6"/>
    </row>
    <row r="5" s="1" customFormat="1" ht="20" customHeight="1" spans="1:10">
      <c r="A5" s="6" t="s">
        <v>5</v>
      </c>
      <c r="B5" s="6"/>
      <c r="C5" s="6"/>
      <c r="D5" s="7" t="s">
        <v>6</v>
      </c>
      <c r="E5" s="8"/>
      <c r="F5" s="9"/>
      <c r="G5" s="6" t="s">
        <v>7</v>
      </c>
      <c r="H5" s="10" t="s">
        <v>8</v>
      </c>
      <c r="I5" s="10"/>
      <c r="J5" s="10"/>
    </row>
    <row r="6" s="1" customFormat="1" ht="20" customHeight="1" spans="1:10">
      <c r="A6" s="6" t="s">
        <v>9</v>
      </c>
      <c r="B6" s="6"/>
      <c r="C6" s="6"/>
      <c r="D6" s="6" t="s">
        <v>10</v>
      </c>
      <c r="E6" s="6"/>
      <c r="F6" s="6"/>
      <c r="G6" s="6" t="s">
        <v>11</v>
      </c>
      <c r="H6" s="10">
        <v>58265830</v>
      </c>
      <c r="I6" s="10"/>
      <c r="J6" s="10"/>
    </row>
    <row r="7" s="1" customFormat="1" ht="28" spans="1:10">
      <c r="A7" s="11" t="s">
        <v>12</v>
      </c>
      <c r="B7" s="11"/>
      <c r="C7" s="11"/>
      <c r="D7" s="12"/>
      <c r="E7" s="11" t="s">
        <v>13</v>
      </c>
      <c r="F7" s="11" t="s">
        <v>14</v>
      </c>
      <c r="G7" s="11" t="s">
        <v>15</v>
      </c>
      <c r="H7" s="11" t="s">
        <v>16</v>
      </c>
      <c r="I7" s="11" t="s">
        <v>17</v>
      </c>
      <c r="J7" s="12" t="s">
        <v>18</v>
      </c>
    </row>
    <row r="8" s="1" customFormat="1" ht="20" customHeight="1" spans="1:10">
      <c r="A8" s="11"/>
      <c r="B8" s="11"/>
      <c r="C8" s="11"/>
      <c r="D8" s="13" t="s">
        <v>19</v>
      </c>
      <c r="E8" s="14">
        <v>55</v>
      </c>
      <c r="F8" s="14">
        <v>55</v>
      </c>
      <c r="G8" s="14">
        <v>53.96</v>
      </c>
      <c r="H8" s="12">
        <v>10</v>
      </c>
      <c r="I8" s="31">
        <f>G8/F8</f>
        <v>0.981090909090909</v>
      </c>
      <c r="J8" s="11">
        <f>ROUND(10*I8,2)</f>
        <v>9.81</v>
      </c>
    </row>
    <row r="9" s="1" customFormat="1" spans="1:10">
      <c r="A9" s="11"/>
      <c r="B9" s="11"/>
      <c r="C9" s="11"/>
      <c r="D9" s="15" t="s">
        <v>20</v>
      </c>
      <c r="E9" s="14"/>
      <c r="F9" s="14"/>
      <c r="G9" s="14"/>
      <c r="H9" s="12" t="s">
        <v>21</v>
      </c>
      <c r="I9" s="11" t="s">
        <v>21</v>
      </c>
      <c r="J9" s="11" t="s">
        <v>21</v>
      </c>
    </row>
    <row r="10" s="1" customFormat="1" ht="25" customHeight="1" spans="1:10">
      <c r="A10" s="11"/>
      <c r="B10" s="11"/>
      <c r="C10" s="11"/>
      <c r="D10" s="12" t="s">
        <v>22</v>
      </c>
      <c r="E10" s="14"/>
      <c r="F10" s="14"/>
      <c r="G10" s="14"/>
      <c r="H10" s="12" t="s">
        <v>21</v>
      </c>
      <c r="I10" s="11" t="s">
        <v>21</v>
      </c>
      <c r="J10" s="11" t="s">
        <v>21</v>
      </c>
    </row>
    <row r="11" s="1" customFormat="1" ht="19" customHeight="1" spans="1:10">
      <c r="A11" s="11"/>
      <c r="B11" s="11"/>
      <c r="C11" s="11"/>
      <c r="D11" s="12" t="s">
        <v>23</v>
      </c>
      <c r="E11" s="14">
        <v>55</v>
      </c>
      <c r="F11" s="14">
        <v>55</v>
      </c>
      <c r="G11" s="14">
        <v>53.96</v>
      </c>
      <c r="H11" s="12" t="s">
        <v>21</v>
      </c>
      <c r="I11" s="31">
        <f>G11/F11</f>
        <v>0.981090909090909</v>
      </c>
      <c r="J11" s="11" t="s">
        <v>21</v>
      </c>
    </row>
    <row r="12" s="1" customFormat="1" ht="26" customHeight="1" spans="1:10">
      <c r="A12" s="16" t="s">
        <v>24</v>
      </c>
      <c r="B12" s="11" t="s">
        <v>25</v>
      </c>
      <c r="C12" s="11"/>
      <c r="D12" s="11"/>
      <c r="E12" s="11"/>
      <c r="F12" s="11" t="s">
        <v>26</v>
      </c>
      <c r="G12" s="11"/>
      <c r="H12" s="11"/>
      <c r="I12" s="11"/>
      <c r="J12" s="11"/>
    </row>
    <row r="13" s="1" customFormat="1" ht="287" customHeight="1" spans="1:10">
      <c r="A13" s="16"/>
      <c r="B13" s="15" t="s">
        <v>27</v>
      </c>
      <c r="C13" s="15"/>
      <c r="D13" s="15"/>
      <c r="E13" s="15"/>
      <c r="F13" s="15" t="s">
        <v>28</v>
      </c>
      <c r="G13" s="15"/>
      <c r="H13" s="15"/>
      <c r="I13" s="15"/>
      <c r="J13" s="15"/>
    </row>
    <row r="14" s="1" customFormat="1" spans="1:10">
      <c r="A14" s="16" t="s">
        <v>29</v>
      </c>
      <c r="B14" s="11" t="s">
        <v>30</v>
      </c>
      <c r="C14" s="12" t="s">
        <v>31</v>
      </c>
      <c r="D14" s="12" t="s">
        <v>32</v>
      </c>
      <c r="E14" s="12" t="s">
        <v>33</v>
      </c>
      <c r="F14" s="11" t="s">
        <v>34</v>
      </c>
      <c r="G14" s="11"/>
      <c r="H14" s="11" t="s">
        <v>35</v>
      </c>
      <c r="I14" s="11" t="s">
        <v>18</v>
      </c>
      <c r="J14" s="11" t="s">
        <v>36</v>
      </c>
    </row>
    <row r="15" s="1" customFormat="1" ht="30" customHeight="1" spans="1:10">
      <c r="A15" s="16"/>
      <c r="B15" s="17" t="s">
        <v>37</v>
      </c>
      <c r="C15" s="18" t="s">
        <v>38</v>
      </c>
      <c r="D15" s="11" t="s">
        <v>39</v>
      </c>
      <c r="E15" s="12" t="s">
        <v>40</v>
      </c>
      <c r="F15" s="12" t="s">
        <v>41</v>
      </c>
      <c r="G15" s="12"/>
      <c r="H15" s="11">
        <v>7</v>
      </c>
      <c r="I15" s="11">
        <v>7</v>
      </c>
      <c r="J15" s="12"/>
    </row>
    <row r="16" s="1" customFormat="1" ht="30" customHeight="1" spans="1:10">
      <c r="A16" s="16"/>
      <c r="B16" s="19"/>
      <c r="C16" s="20"/>
      <c r="D16" s="11" t="s">
        <v>42</v>
      </c>
      <c r="E16" s="12" t="s">
        <v>43</v>
      </c>
      <c r="F16" s="21" t="s">
        <v>44</v>
      </c>
      <c r="G16" s="22"/>
      <c r="H16" s="11">
        <v>8</v>
      </c>
      <c r="I16" s="11">
        <v>8</v>
      </c>
      <c r="J16" s="12"/>
    </row>
    <row r="17" s="2" customFormat="1" ht="31" customHeight="1" spans="1:10">
      <c r="A17" s="23"/>
      <c r="B17" s="24"/>
      <c r="C17" s="6" t="s">
        <v>45</v>
      </c>
      <c r="D17" s="10" t="s">
        <v>46</v>
      </c>
      <c r="E17" s="25">
        <v>1</v>
      </c>
      <c r="F17" s="25">
        <v>1</v>
      </c>
      <c r="G17" s="10"/>
      <c r="H17" s="10">
        <v>15</v>
      </c>
      <c r="I17" s="10">
        <v>15</v>
      </c>
      <c r="J17" s="6"/>
    </row>
    <row r="18" s="1" customFormat="1" ht="25" customHeight="1" spans="1:10">
      <c r="A18" s="16"/>
      <c r="B18" s="26"/>
      <c r="C18" s="12" t="s">
        <v>47</v>
      </c>
      <c r="D18" s="11" t="s">
        <v>48</v>
      </c>
      <c r="E18" s="11" t="s">
        <v>49</v>
      </c>
      <c r="F18" s="11" t="s">
        <v>49</v>
      </c>
      <c r="G18" s="11"/>
      <c r="H18" s="11">
        <v>10</v>
      </c>
      <c r="I18" s="11">
        <v>10</v>
      </c>
      <c r="J18" s="12"/>
    </row>
    <row r="19" s="1" customFormat="1" ht="32" customHeight="1" spans="1:10">
      <c r="A19" s="16"/>
      <c r="B19" s="17" t="s">
        <v>50</v>
      </c>
      <c r="C19" s="11" t="s">
        <v>51</v>
      </c>
      <c r="D19" s="11" t="s">
        <v>52</v>
      </c>
      <c r="E19" s="11" t="s">
        <v>53</v>
      </c>
      <c r="F19" s="11" t="s">
        <v>54</v>
      </c>
      <c r="G19" s="11"/>
      <c r="H19" s="11">
        <v>10</v>
      </c>
      <c r="I19" s="11">
        <v>10</v>
      </c>
      <c r="J19" s="15"/>
    </row>
    <row r="20" s="1" customFormat="1" ht="30" customHeight="1" spans="1:10">
      <c r="A20" s="16"/>
      <c r="B20" s="27" t="s">
        <v>55</v>
      </c>
      <c r="C20" s="27" t="s">
        <v>56</v>
      </c>
      <c r="D20" s="11" t="s">
        <v>57</v>
      </c>
      <c r="E20" s="11" t="s">
        <v>57</v>
      </c>
      <c r="F20" s="11" t="s">
        <v>57</v>
      </c>
      <c r="G20" s="12"/>
      <c r="H20" s="11"/>
      <c r="I20" s="11"/>
      <c r="J20" s="15"/>
    </row>
    <row r="21" s="1" customFormat="1" ht="62" customHeight="1" spans="1:10">
      <c r="A21" s="16"/>
      <c r="B21" s="27"/>
      <c r="C21" s="27" t="s">
        <v>58</v>
      </c>
      <c r="D21" s="11" t="s">
        <v>59</v>
      </c>
      <c r="E21" s="11" t="s">
        <v>60</v>
      </c>
      <c r="F21" s="11" t="s">
        <v>61</v>
      </c>
      <c r="G21" s="12"/>
      <c r="H21" s="11">
        <v>15</v>
      </c>
      <c r="I21" s="11">
        <v>15</v>
      </c>
      <c r="J21" s="15"/>
    </row>
    <row r="22" s="1" customFormat="1" ht="28" customHeight="1" spans="1:10">
      <c r="A22" s="16"/>
      <c r="B22" s="27"/>
      <c r="C22" s="27" t="s">
        <v>62</v>
      </c>
      <c r="D22" s="11" t="s">
        <v>57</v>
      </c>
      <c r="E22" s="11" t="s">
        <v>57</v>
      </c>
      <c r="F22" s="12" t="s">
        <v>57</v>
      </c>
      <c r="G22" s="12"/>
      <c r="H22" s="11" t="s">
        <v>63</v>
      </c>
      <c r="I22" s="11" t="s">
        <v>63</v>
      </c>
      <c r="J22" s="32"/>
    </row>
    <row r="23" s="1" customFormat="1" ht="34" customHeight="1" spans="1:10">
      <c r="A23" s="16"/>
      <c r="B23" s="27"/>
      <c r="C23" s="27" t="s">
        <v>64</v>
      </c>
      <c r="D23" s="11" t="s">
        <v>65</v>
      </c>
      <c r="E23" s="11" t="s">
        <v>60</v>
      </c>
      <c r="F23" s="12" t="s">
        <v>61</v>
      </c>
      <c r="G23" s="12"/>
      <c r="H23" s="11">
        <v>15</v>
      </c>
      <c r="I23" s="11">
        <v>14</v>
      </c>
      <c r="J23" s="32" t="s">
        <v>66</v>
      </c>
    </row>
    <row r="24" s="1" customFormat="1" ht="50" customHeight="1" spans="1:10">
      <c r="A24" s="16"/>
      <c r="B24" s="27" t="s">
        <v>67</v>
      </c>
      <c r="C24" s="27" t="s">
        <v>68</v>
      </c>
      <c r="D24" s="11" t="s">
        <v>69</v>
      </c>
      <c r="E24" s="11" t="s">
        <v>70</v>
      </c>
      <c r="F24" s="11" t="s">
        <v>70</v>
      </c>
      <c r="G24" s="11"/>
      <c r="H24" s="11">
        <v>10</v>
      </c>
      <c r="I24" s="11">
        <v>9</v>
      </c>
      <c r="J24" s="15" t="s">
        <v>71</v>
      </c>
    </row>
    <row r="25" s="1" customFormat="1" ht="27" customHeight="1" spans="1:10">
      <c r="A25" s="28" t="s">
        <v>72</v>
      </c>
      <c r="B25" s="28"/>
      <c r="C25" s="28"/>
      <c r="D25" s="28"/>
      <c r="E25" s="28"/>
      <c r="F25" s="28"/>
      <c r="G25" s="28"/>
      <c r="H25" s="28">
        <v>100</v>
      </c>
      <c r="I25" s="28">
        <f>SUM(I15:I24)+J8</f>
        <v>97.81</v>
      </c>
      <c r="J25" s="12"/>
    </row>
    <row r="26" s="1" customFormat="1" ht="103" customHeight="1" spans="1:10">
      <c r="A26" s="29" t="s">
        <v>73</v>
      </c>
      <c r="B26" s="30"/>
      <c r="C26" s="30"/>
      <c r="D26" s="30"/>
      <c r="E26" s="30"/>
      <c r="F26" s="30"/>
      <c r="G26" s="30"/>
      <c r="H26" s="30"/>
      <c r="I26" s="30"/>
      <c r="J26" s="30"/>
    </row>
  </sheetData>
  <mergeCells count="33">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8"/>
    <mergeCell ref="B20:B23"/>
    <mergeCell ref="C15:C16"/>
    <mergeCell ref="A7:C11"/>
  </mergeCells>
  <pageMargins left="0.708661417322835" right="0.511811023622047" top="0.551181102362205" bottom="0.551181102362205" header="0.31496062992126" footer="0.31496062992126"/>
  <pageSetup paperSize="9" scale="5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2024-05-16T02:12:35Z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EB7A7D2BB4034F8BB335F7F90A5A0D4C_13</vt:lpwstr>
  </property>
</Properties>
</file>