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50" windowHeight="104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<sst xmlns="http://schemas.openxmlformats.org/spreadsheetml/2006/main" count="90" uniqueCount="65">
  <si>
    <t>附件3</t>
  </si>
  <si>
    <r>
      <rPr>
        <b/>
        <sz val="16"/>
        <color theme="1"/>
        <rFont val="宋体"/>
        <charset val="134"/>
      </rPr>
      <t>妇幼保健培训</t>
    </r>
    <r>
      <rPr>
        <b/>
        <sz val="16"/>
        <color rgb="FF000000"/>
        <rFont val="宋体"/>
        <charset val="134"/>
      </rPr>
      <t>项目支出绩效自评表</t>
    </r>
    <r>
      <rPr>
        <sz val="16"/>
        <color rgb="FF000000"/>
        <rFont val="宋体"/>
        <charset val="134"/>
      </rPr>
      <t xml:space="preserve"> </t>
    </r>
  </si>
  <si>
    <t>（2023年度）</t>
  </si>
  <si>
    <t>项目名称</t>
  </si>
  <si>
    <t>妇幼保健培训</t>
  </si>
  <si>
    <t>主管部门</t>
  </si>
  <si>
    <t>北京市卫生健康委员会</t>
  </si>
  <si>
    <t>实施单位</t>
  </si>
  <si>
    <t>北京妇幼保健院</t>
  </si>
  <si>
    <t>项目负责人</t>
  </si>
  <si>
    <t>安恵卿</t>
  </si>
  <si>
    <t>联系电话</t>
  </si>
  <si>
    <t>项目资金                    （万元）</t>
  </si>
  <si>
    <t>年初预算数</t>
  </si>
  <si>
    <t>全年预算数（A）</t>
  </si>
  <si>
    <t>全年执行数（B）</t>
  </si>
  <si>
    <t>分值
（10分）</t>
  </si>
  <si>
    <t>执行率
（B/A)</t>
  </si>
  <si>
    <t>得分</t>
  </si>
  <si>
    <t>年度资金总额：</t>
  </si>
  <si>
    <t>其中:当年财政
拨款</t>
  </si>
  <si>
    <t>—</t>
  </si>
  <si>
    <t>上年结转资金</t>
  </si>
  <si>
    <t>其他资金</t>
  </si>
  <si>
    <t>年度总体目标</t>
  </si>
  <si>
    <t>预期目标</t>
  </si>
  <si>
    <t>实际完成情况</t>
  </si>
  <si>
    <t>为落实“健康中国”文件精神，加强生命全周期健康优质服务，完善妇幼健康服务模式，按照国家及北京市关于控制孕产妇死亡要求、提高出生人口素质管理规范、妇女两癌检查方案、更年期工作规范、青少年健康与发展项目方案等要求，在全市开展控制孕产妇死亡、提高出生人口素质、妇女常见病防治、两癌筛查、儿童保健、青春期、更年期保健综合服务与管理、妇幼人群健康素养提升、妇幼信息化服务能力提升等培训工作，提高基层服务能力，提升服务质量，保障妇幼健康。</t>
  </si>
  <si>
    <r>
      <rPr>
        <sz val="12"/>
        <color rgb="FF000000"/>
        <rFont val="宋体"/>
        <charset val="134"/>
      </rPr>
      <t>2023年开展妇幼保健业务培训</t>
    </r>
    <r>
      <rPr>
        <sz val="12"/>
        <rFont val="宋体"/>
        <charset val="134"/>
      </rPr>
      <t>共计27565人次</t>
    </r>
    <r>
      <rPr>
        <sz val="12"/>
        <color rgb="FF000000"/>
        <rFont val="宋体"/>
        <charset val="134"/>
      </rPr>
      <t>。通过培训使参培新筛人员掌握新筛工作常规知识、遗传代谢病诊疗新进展，为全市新生儿遗传代谢病筛查工作有序开展奠定基础；参培的围产保健人员掌握孕产期保健服务基本技能，为全市孕产妇提供安全优质的服务奠定基础；参培的妇女保健人员掌握青少年保健、计划生育服务、两癌筛查服务、更年期综合保健服务基本技能，为全市妇女提供安全优质的服务，保障了青少年保健服务的质量；参培的儿童保健人员掌握儿童新冠肺炎的防控和婴幼儿营养性疾病的防治以及儿童听力保健相关技能；参培的出生医学证明人员掌握线上申领技能；通过系列培训提升了全市妇幼保健人员的服务技能，为提供妇幼保健服务奠定了良好的基础。</t>
    </r>
  </si>
  <si>
    <t>绩效指标</t>
  </si>
  <si>
    <t>一级指标</t>
  </si>
  <si>
    <t>二级指标</t>
  </si>
  <si>
    <t>三级指标</t>
  </si>
  <si>
    <t>年度指标值(A)</t>
  </si>
  <si>
    <t>实际完成值(B)</t>
  </si>
  <si>
    <t>分值</t>
  </si>
  <si>
    <t>偏差原因分析及改进措施</t>
  </si>
  <si>
    <t>产出指标</t>
  </si>
  <si>
    <t>数量指标</t>
  </si>
  <si>
    <t>会议、培训的参加人数</t>
  </si>
  <si>
    <t>培训人次数9579</t>
  </si>
  <si>
    <t>线上线下培训人次数32109</t>
  </si>
  <si>
    <t>年初指标值设置偏低</t>
  </si>
  <si>
    <t>质量指标</t>
  </si>
  <si>
    <t>学员对相关知识、技能的掌握程度</t>
  </si>
  <si>
    <t>熟练掌握</t>
  </si>
  <si>
    <t>时效指标</t>
  </si>
  <si>
    <t>按照具体工作进度，年内完成全年度资金支付</t>
  </si>
  <si>
    <t>完成及时</t>
  </si>
  <si>
    <t>成本指标</t>
  </si>
  <si>
    <t>经济成本指标</t>
  </si>
  <si>
    <t>根据节俭的原则，结合预算批复金额完成相关工作</t>
  </si>
  <si>
    <t>95.252万元</t>
  </si>
  <si>
    <t>效益指标</t>
  </si>
  <si>
    <t>社会效益指标</t>
  </si>
  <si>
    <t>对提高妇幼卫生整体水平的促进作用</t>
  </si>
  <si>
    <t>支撑材料、量化程度有待加强</t>
  </si>
  <si>
    <t>使受培训人员掌握相关知识、技能、更好的为妇女人群服务</t>
  </si>
  <si>
    <t>显著提高对儿童健康水平提高的可持续影响</t>
  </si>
  <si>
    <t>满意度指标</t>
  </si>
  <si>
    <t>服务对象满意度指标</t>
  </si>
  <si>
    <t>服务对象满意度</t>
  </si>
  <si>
    <t>支撑材料有待加强</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</si>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</sst>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1">
    <font>
      <sz val="11"/>
      <color theme="1"/>
      <name val="等线"/>
      <charset val="134"/>
      <scheme val="minor"/>
    </font>
    <font>
      <sz val="11"/>
      <color theme="1"/>
      <name val="宋体"/>
      <charset val="134"/>
    </font>
    <font>
      <b/>
      <sz val="16"/>
      <color theme="1"/>
      <name val="宋体"/>
      <charset val="134"/>
    </font>
    <font>
      <sz val="16"/>
      <color theme="1"/>
      <name val="仿宋_GB2312"/>
      <charset val="134"/>
    </font>
    <font>
      <sz val="11"/>
      <color rgb="FF000000"/>
      <name val="宋体"/>
      <charset val="134"/>
    </font>
    <font>
      <sz val="12"/>
      <color rgb="FF000000"/>
      <name val="宋体"/>
      <charset val="134"/>
    </font>
    <font>
      <sz val="12"/>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theme="1"/>
      <name val="宋体"/>
      <charset val="134"/>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11"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2" applyNumberFormat="0" applyFill="0" applyAlignment="0" applyProtection="0">
      <alignment vertical="center"/>
    </xf>
    <xf numFmtId="0" fontId="15" fillId="0" borderId="12" applyNumberFormat="0" applyFill="0" applyAlignment="0" applyProtection="0">
      <alignment vertical="center"/>
    </xf>
    <xf numFmtId="0" fontId="16" fillId="0" borderId="13" applyNumberFormat="0" applyFill="0" applyAlignment="0" applyProtection="0">
      <alignment vertical="center"/>
    </xf>
    <xf numFmtId="0" fontId="16" fillId="0" borderId="0" applyNumberFormat="0" applyFill="0" applyBorder="0" applyAlignment="0" applyProtection="0">
      <alignment vertical="center"/>
    </xf>
    <xf numFmtId="0" fontId="17" fillId="3" borderId="14" applyNumberFormat="0" applyAlignment="0" applyProtection="0">
      <alignment vertical="center"/>
    </xf>
    <xf numFmtId="0" fontId="18" fillId="4" borderId="15" applyNumberFormat="0" applyAlignment="0" applyProtection="0">
      <alignment vertical="center"/>
    </xf>
    <xf numFmtId="0" fontId="19" fillId="4" borderId="14" applyNumberFormat="0" applyAlignment="0" applyProtection="0">
      <alignment vertical="center"/>
    </xf>
    <xf numFmtId="0" fontId="20" fillId="5" borderId="16" applyNumberFormat="0" applyAlignment="0" applyProtection="0">
      <alignment vertical="center"/>
    </xf>
    <xf numFmtId="0" fontId="21" fillId="0" borderId="17" applyNumberFormat="0" applyFill="0" applyAlignment="0" applyProtection="0">
      <alignment vertical="center"/>
    </xf>
    <xf numFmtId="0" fontId="22" fillId="0" borderId="18"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0" fillId="0" borderId="0"/>
  </cellStyleXfs>
  <cellXfs count="37">
    <xf numFmtId="0" fontId="0" fillId="0" borderId="0" xfId="0"/>
    <xf numFmtId="0" fontId="0" fillId="0" borderId="0" xfId="0" applyAlignment="1">
      <alignment wrapText="1"/>
    </xf>
    <xf numFmtId="0" fontId="1" fillId="0" borderId="0" xfId="0" applyFont="1" applyAlignment="1">
      <alignment horizontal="left" vertical="center"/>
    </xf>
    <xf numFmtId="0" fontId="0" fillId="0" borderId="0" xfId="0" applyFont="1" applyAlignment="1">
      <alignment horizontal="left" vertical="center"/>
    </xf>
    <xf numFmtId="0" fontId="0" fillId="0" borderId="0" xfId="0" applyAlignment="1">
      <alignment horizontal="left"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textRotation="255"/>
    </xf>
    <xf numFmtId="0" fontId="5" fillId="0" borderId="1" xfId="0" applyFont="1" applyBorder="1" applyAlignment="1">
      <alignment horizontal="left" vertical="center" wrapText="1"/>
    </xf>
    <xf numFmtId="0" fontId="5" fillId="0" borderId="2" xfId="0" applyFont="1" applyBorder="1" applyAlignment="1">
      <alignment horizontal="center" vertical="center" textRotation="255"/>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textRotation="255"/>
    </xf>
    <xf numFmtId="0" fontId="5" fillId="0" borderId="2" xfId="0" applyFont="1" applyBorder="1" applyAlignment="1">
      <alignment horizontal="center" vertical="center"/>
    </xf>
    <xf numFmtId="0" fontId="6" fillId="0" borderId="1" xfId="0" applyFont="1" applyBorder="1" applyAlignment="1">
      <alignment horizontal="center" vertical="center" wrapText="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5" fillId="0" borderId="6" xfId="0" applyFont="1" applyBorder="1" applyAlignment="1">
      <alignment horizontal="center" vertical="center" textRotation="255"/>
    </xf>
    <xf numFmtId="9" fontId="5" fillId="0" borderId="1" xfId="0" applyNumberFormat="1" applyFont="1" applyBorder="1" applyAlignment="1">
      <alignment horizontal="center" vertical="center"/>
    </xf>
    <xf numFmtId="9" fontId="5" fillId="0" borderId="3" xfId="3" applyFont="1" applyFill="1" applyBorder="1" applyAlignment="1">
      <alignment horizontal="center" vertical="center" wrapText="1"/>
    </xf>
    <xf numFmtId="9" fontId="5" fillId="0" borderId="4" xfId="3" applyFont="1" applyFill="1" applyBorder="1" applyAlignment="1">
      <alignment horizontal="center" vertical="center" wrapText="1"/>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 xfId="0" applyFont="1" applyBorder="1" applyAlignment="1">
      <alignment horizontal="center" vertical="center"/>
    </xf>
    <xf numFmtId="0" fontId="5" fillId="0" borderId="10" xfId="0" applyFont="1" applyBorder="1" applyAlignment="1">
      <alignment horizontal="left" vertical="center" wrapText="1"/>
    </xf>
    <xf numFmtId="10" fontId="5" fillId="0" borderId="1" xfId="0" applyNumberFormat="1" applyFont="1" applyBorder="1" applyAlignment="1">
      <alignment horizontal="center" vertical="center"/>
    </xf>
    <xf numFmtId="176" fontId="5" fillId="0" borderId="1" xfId="0" applyNumberFormat="1" applyFont="1" applyBorder="1" applyAlignment="1">
      <alignment horizontal="center" vertical="center" wrapText="1"/>
    </xf>
    <xf numFmtId="176" fontId="8" fillId="0" borderId="1" xfId="0" applyNumberFormat="1" applyFont="1" applyBorder="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2</xdr:col>
      <xdr:colOff>923925</xdr:colOff>
      <xdr:row>6</xdr:row>
      <xdr:rowOff>238125</xdr:rowOff>
    </xdr:from>
    <xdr:to>
      <xdr:col>3</xdr:col>
      <xdr:colOff>2800350</xdr:colOff>
      <xdr:row>7</xdr:row>
      <xdr:rowOff>523875</xdr:rowOff>
    </xdr:to>
    <xdr:sp>
      <xdr:nvSpPr>
        <xdr:cNvPr id="1025" name="直接箭头连接符 1"/>
        <xdr:cNvSpPr>
          <a:spLocks noChangeShapeType="1"/>
        </xdr:cNvSpPr>
      </xdr:nvSpPr>
      <xdr:spPr>
        <a:xfrm>
          <a:off x="1936750" y="1892935"/>
          <a:ext cx="2628900" cy="398780"/>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topLeftCell="A18" workbookViewId="0">
      <selection activeCell="F16" sqref="E16:G16"/>
    </sheetView>
  </sheetViews>
  <sheetFormatPr defaultColWidth="9" defaultRowHeight="14"/>
  <cols>
    <col min="1" max="1" width="5.33333333333333" customWidth="1"/>
    <col min="2" max="2" width="9.83333333333333" customWidth="1"/>
    <col min="3" max="3" width="10.25" customWidth="1"/>
    <col min="4" max="4" width="34.5" customWidth="1"/>
    <col min="5" max="5" width="14.3333333333333" customWidth="1"/>
    <col min="6" max="6" width="11.8333333333333" customWidth="1"/>
    <col min="7" max="7" width="13.5" customWidth="1"/>
    <col min="8" max="8" width="10.25" customWidth="1"/>
    <col min="9" max="9" width="12.5833333333333" customWidth="1"/>
    <col min="10" max="10" width="16.8333333333333" customWidth="1"/>
    <col min="12" max="12" width="12.5833333333333"/>
  </cols>
  <sheetData>
    <row r="1" ht="23.25" customHeight="1" spans="1:2">
      <c r="A1" s="2" t="s">
        <v>0</v>
      </c>
      <c r="B1" s="2"/>
    </row>
    <row r="2" spans="1:2">
      <c r="A2" s="3"/>
      <c r="B2" s="4"/>
    </row>
    <row r="3" ht="34" customHeight="1" spans="1:10">
      <c r="A3" s="5" t="s">
        <v>1</v>
      </c>
      <c r="B3" s="6"/>
      <c r="C3" s="6"/>
      <c r="D3" s="6"/>
      <c r="E3" s="6"/>
      <c r="F3" s="6"/>
      <c r="G3" s="6"/>
      <c r="H3" s="6"/>
      <c r="I3" s="6"/>
      <c r="J3" s="6"/>
    </row>
    <row r="4" ht="18.75" customHeight="1" spans="1:10">
      <c r="A4" s="7" t="s">
        <v>2</v>
      </c>
      <c r="B4" s="7"/>
      <c r="C4" s="7"/>
      <c r="D4" s="7"/>
      <c r="E4" s="7"/>
      <c r="F4" s="7"/>
      <c r="G4" s="7"/>
      <c r="H4" s="7"/>
      <c r="I4" s="7"/>
      <c r="J4" s="7"/>
    </row>
    <row r="5" ht="20.15" customHeight="1" spans="1:10">
      <c r="A5" s="8" t="s">
        <v>3</v>
      </c>
      <c r="B5" s="8"/>
      <c r="C5" s="8"/>
      <c r="D5" s="8" t="s">
        <v>4</v>
      </c>
      <c r="E5" s="8"/>
      <c r="F5" s="8"/>
      <c r="G5" s="8"/>
      <c r="H5" s="8"/>
      <c r="I5" s="8"/>
      <c r="J5" s="8"/>
    </row>
    <row r="6" ht="20.15" customHeight="1" spans="1:10">
      <c r="A6" s="8" t="s">
        <v>5</v>
      </c>
      <c r="B6" s="8"/>
      <c r="C6" s="8"/>
      <c r="D6" s="8" t="s">
        <v>6</v>
      </c>
      <c r="E6" s="8"/>
      <c r="F6" s="8"/>
      <c r="G6" s="8" t="s">
        <v>7</v>
      </c>
      <c r="H6" s="9" t="s">
        <v>8</v>
      </c>
      <c r="I6" s="9"/>
      <c r="J6" s="9"/>
    </row>
    <row r="7" ht="20.15" customHeight="1" spans="1:10">
      <c r="A7" s="8" t="s">
        <v>9</v>
      </c>
      <c r="B7" s="8"/>
      <c r="C7" s="8"/>
      <c r="D7" s="8" t="s">
        <v>10</v>
      </c>
      <c r="E7" s="8"/>
      <c r="F7" s="8"/>
      <c r="G7" s="8" t="s">
        <v>11</v>
      </c>
      <c r="H7" s="9">
        <v>52275320</v>
      </c>
      <c r="I7" s="9"/>
      <c r="J7" s="9"/>
    </row>
    <row r="8" ht="30" spans="1:10">
      <c r="A8" s="9" t="s">
        <v>12</v>
      </c>
      <c r="B8" s="9"/>
      <c r="C8" s="9"/>
      <c r="D8" s="8"/>
      <c r="E8" s="9" t="s">
        <v>13</v>
      </c>
      <c r="F8" s="9" t="s">
        <v>14</v>
      </c>
      <c r="G8" s="9" t="s">
        <v>15</v>
      </c>
      <c r="H8" s="9" t="s">
        <v>16</v>
      </c>
      <c r="I8" s="9" t="s">
        <v>17</v>
      </c>
      <c r="J8" s="8" t="s">
        <v>18</v>
      </c>
    </row>
    <row r="9" ht="20.15" customHeight="1" spans="1:10">
      <c r="A9" s="9"/>
      <c r="B9" s="9"/>
      <c r="C9" s="9"/>
      <c r="D9" s="8" t="s">
        <v>19</v>
      </c>
      <c r="E9" s="8">
        <v>95.252</v>
      </c>
      <c r="F9" s="8">
        <v>95.252</v>
      </c>
      <c r="G9" s="8">
        <v>95.252</v>
      </c>
      <c r="H9" s="8">
        <v>10</v>
      </c>
      <c r="I9" s="34">
        <f>G9/F9</f>
        <v>1</v>
      </c>
      <c r="J9" s="35">
        <f>I9*10</f>
        <v>10</v>
      </c>
    </row>
    <row r="10" ht="33" customHeight="1" spans="1:10">
      <c r="A10" s="9"/>
      <c r="B10" s="9"/>
      <c r="C10" s="9"/>
      <c r="D10" s="9" t="s">
        <v>20</v>
      </c>
      <c r="E10" s="8">
        <v>95.252</v>
      </c>
      <c r="F10" s="8">
        <v>95.252</v>
      </c>
      <c r="G10" s="8">
        <v>95.252</v>
      </c>
      <c r="H10" s="8" t="s">
        <v>21</v>
      </c>
      <c r="I10" s="34">
        <f>G10/F10</f>
        <v>1</v>
      </c>
      <c r="J10" s="9" t="s">
        <v>21</v>
      </c>
    </row>
    <row r="11" ht="25" customHeight="1" spans="1:10">
      <c r="A11" s="9"/>
      <c r="B11" s="9"/>
      <c r="C11" s="9"/>
      <c r="D11" s="8" t="s">
        <v>22</v>
      </c>
      <c r="E11" s="9" t="s">
        <v>21</v>
      </c>
      <c r="F11" s="9" t="s">
        <v>21</v>
      </c>
      <c r="G11" s="9" t="s">
        <v>21</v>
      </c>
      <c r="H11" s="9" t="s">
        <v>21</v>
      </c>
      <c r="I11" s="9" t="s">
        <v>21</v>
      </c>
      <c r="J11" s="9" t="s">
        <v>21</v>
      </c>
    </row>
    <row r="12" ht="19" customHeight="1" spans="1:10">
      <c r="A12" s="9"/>
      <c r="B12" s="9"/>
      <c r="C12" s="9"/>
      <c r="D12" s="8" t="s">
        <v>23</v>
      </c>
      <c r="E12" s="9" t="s">
        <v>21</v>
      </c>
      <c r="F12" s="9" t="s">
        <v>21</v>
      </c>
      <c r="G12" s="9" t="s">
        <v>21</v>
      </c>
      <c r="H12" s="9" t="s">
        <v>21</v>
      </c>
      <c r="I12" s="9" t="s">
        <v>21</v>
      </c>
      <c r="J12" s="9" t="s">
        <v>21</v>
      </c>
    </row>
    <row r="13" ht="26.15" customHeight="1" spans="1:10">
      <c r="A13" s="10" t="s">
        <v>24</v>
      </c>
      <c r="B13" s="9" t="s">
        <v>25</v>
      </c>
      <c r="C13" s="9"/>
      <c r="D13" s="9"/>
      <c r="E13" s="9"/>
      <c r="F13" s="9" t="s">
        <v>26</v>
      </c>
      <c r="G13" s="9"/>
      <c r="H13" s="9"/>
      <c r="I13" s="9"/>
      <c r="J13" s="9"/>
    </row>
    <row r="14" ht="188.25" customHeight="1" spans="1:10">
      <c r="A14" s="10"/>
      <c r="B14" s="11" t="s">
        <v>27</v>
      </c>
      <c r="C14" s="11"/>
      <c r="D14" s="11"/>
      <c r="E14" s="11"/>
      <c r="F14" s="11" t="s">
        <v>28</v>
      </c>
      <c r="G14" s="11"/>
      <c r="H14" s="11"/>
      <c r="I14" s="11"/>
      <c r="J14" s="11"/>
    </row>
    <row r="15" ht="42" customHeight="1" spans="1:10">
      <c r="A15" s="12" t="s">
        <v>29</v>
      </c>
      <c r="B15" s="9" t="s">
        <v>30</v>
      </c>
      <c r="C15" s="8" t="s">
        <v>31</v>
      </c>
      <c r="D15" s="8" t="s">
        <v>32</v>
      </c>
      <c r="E15" s="8" t="s">
        <v>33</v>
      </c>
      <c r="F15" s="13" t="s">
        <v>34</v>
      </c>
      <c r="G15" s="14"/>
      <c r="H15" s="9" t="s">
        <v>35</v>
      </c>
      <c r="I15" s="9" t="s">
        <v>18</v>
      </c>
      <c r="J15" s="9" t="s">
        <v>36</v>
      </c>
    </row>
    <row r="16" ht="72" customHeight="1" spans="1:10">
      <c r="A16" s="15"/>
      <c r="B16" s="16" t="s">
        <v>37</v>
      </c>
      <c r="C16" s="8" t="s">
        <v>38</v>
      </c>
      <c r="D16" s="17" t="s">
        <v>39</v>
      </c>
      <c r="E16" s="17" t="s">
        <v>40</v>
      </c>
      <c r="F16" s="18" t="s">
        <v>41</v>
      </c>
      <c r="G16" s="19"/>
      <c r="H16" s="9">
        <v>10</v>
      </c>
      <c r="I16" s="9">
        <v>9</v>
      </c>
      <c r="J16" s="9" t="s">
        <v>42</v>
      </c>
    </row>
    <row r="17" ht="34.5" customHeight="1" spans="1:10">
      <c r="A17" s="15"/>
      <c r="B17" s="20"/>
      <c r="C17" s="8" t="s">
        <v>43</v>
      </c>
      <c r="D17" s="17" t="s">
        <v>44</v>
      </c>
      <c r="E17" s="9" t="s">
        <v>45</v>
      </c>
      <c r="F17" s="18" t="s">
        <v>45</v>
      </c>
      <c r="G17" s="19"/>
      <c r="H17" s="9">
        <v>15</v>
      </c>
      <c r="I17" s="9">
        <v>15</v>
      </c>
      <c r="J17" s="9"/>
    </row>
    <row r="18" ht="41.25" customHeight="1" spans="1:10">
      <c r="A18" s="15"/>
      <c r="B18" s="20"/>
      <c r="C18" s="8" t="s">
        <v>46</v>
      </c>
      <c r="D18" s="17" t="s">
        <v>47</v>
      </c>
      <c r="E18" s="8" t="s">
        <v>48</v>
      </c>
      <c r="F18" s="18" t="s">
        <v>48</v>
      </c>
      <c r="G18" s="19"/>
      <c r="H18" s="9">
        <v>15</v>
      </c>
      <c r="I18" s="9">
        <v>15</v>
      </c>
      <c r="J18" s="9"/>
    </row>
    <row r="19" ht="42.75" customHeight="1" spans="1:10">
      <c r="A19" s="15"/>
      <c r="B19" s="8" t="s">
        <v>49</v>
      </c>
      <c r="C19" s="9" t="s">
        <v>50</v>
      </c>
      <c r="D19" s="17" t="s">
        <v>51</v>
      </c>
      <c r="E19" s="9" t="s">
        <v>52</v>
      </c>
      <c r="F19" s="18" t="s">
        <v>52</v>
      </c>
      <c r="G19" s="19"/>
      <c r="H19" s="9">
        <v>10</v>
      </c>
      <c r="I19" s="9">
        <v>10</v>
      </c>
      <c r="J19" s="9"/>
    </row>
    <row r="20" s="1" customFormat="1" ht="54" customHeight="1" spans="1:10">
      <c r="A20" s="15"/>
      <c r="B20" s="21" t="s">
        <v>53</v>
      </c>
      <c r="C20" s="22" t="s">
        <v>54</v>
      </c>
      <c r="D20" s="9" t="s">
        <v>55</v>
      </c>
      <c r="E20" s="9" t="s">
        <v>55</v>
      </c>
      <c r="F20" s="13" t="s">
        <v>55</v>
      </c>
      <c r="G20" s="14"/>
      <c r="H20" s="9">
        <v>10</v>
      </c>
      <c r="I20" s="9">
        <v>9</v>
      </c>
      <c r="J20" s="9" t="s">
        <v>56</v>
      </c>
    </row>
    <row r="21" ht="90" customHeight="1" spans="1:10">
      <c r="A21" s="15"/>
      <c r="B21" s="23"/>
      <c r="C21" s="22" t="s">
        <v>54</v>
      </c>
      <c r="D21" s="17" t="s">
        <v>57</v>
      </c>
      <c r="E21" s="17" t="s">
        <v>57</v>
      </c>
      <c r="F21" s="13" t="s">
        <v>57</v>
      </c>
      <c r="G21" s="14"/>
      <c r="H21" s="9">
        <v>10</v>
      </c>
      <c r="I21" s="8">
        <v>10</v>
      </c>
      <c r="J21" s="9"/>
    </row>
    <row r="22" ht="71.25" customHeight="1" spans="1:10">
      <c r="A22" s="15"/>
      <c r="B22" s="24"/>
      <c r="C22" s="22" t="s">
        <v>54</v>
      </c>
      <c r="D22" s="9" t="s">
        <v>58</v>
      </c>
      <c r="E22" s="9" t="s">
        <v>58</v>
      </c>
      <c r="F22" s="13" t="s">
        <v>58</v>
      </c>
      <c r="G22" s="14"/>
      <c r="H22" s="9">
        <v>10</v>
      </c>
      <c r="I22" s="8">
        <v>10</v>
      </c>
      <c r="J22" s="9"/>
    </row>
    <row r="23" ht="59.25" customHeight="1" spans="1:10">
      <c r="A23" s="25"/>
      <c r="B23" s="22" t="s">
        <v>59</v>
      </c>
      <c r="C23" s="22" t="s">
        <v>60</v>
      </c>
      <c r="D23" s="8" t="s">
        <v>61</v>
      </c>
      <c r="E23" s="26">
        <v>0.8</v>
      </c>
      <c r="F23" s="27">
        <v>1</v>
      </c>
      <c r="G23" s="28"/>
      <c r="H23" s="9">
        <v>10</v>
      </c>
      <c r="I23" s="8">
        <v>9</v>
      </c>
      <c r="J23" s="9" t="s">
        <v>62</v>
      </c>
    </row>
    <row r="24" ht="25.5" customHeight="1" spans="1:10">
      <c r="A24" s="29" t="s">
        <v>63</v>
      </c>
      <c r="B24" s="30"/>
      <c r="C24" s="30"/>
      <c r="D24" s="30"/>
      <c r="E24" s="30"/>
      <c r="F24" s="30"/>
      <c r="G24" s="31"/>
      <c r="H24" s="32">
        <v>100</v>
      </c>
      <c r="I24" s="36">
        <f>SUM(I16:I23)+J9</f>
        <v>97</v>
      </c>
      <c r="J24" s="8"/>
    </row>
    <row r="25" ht="153.65" customHeight="1" spans="1:10">
      <c r="A25" s="33" t="s">
        <v>64</v>
      </c>
      <c r="B25" s="33"/>
      <c r="C25" s="33"/>
      <c r="D25" s="33"/>
      <c r="E25" s="33"/>
      <c r="F25" s="33"/>
      <c r="G25" s="33"/>
      <c r="H25" s="33"/>
      <c r="I25" s="33"/>
      <c r="J25" s="33"/>
    </row>
  </sheetData>
  <mergeCells count="31">
    <mergeCell ref="A1:B1"/>
    <mergeCell ref="A3:J3"/>
    <mergeCell ref="A4:J4"/>
    <mergeCell ref="A5:C5"/>
    <mergeCell ref="D5:J5"/>
    <mergeCell ref="A6:C6"/>
    <mergeCell ref="D6:E6"/>
    <mergeCell ref="H6:J6"/>
    <mergeCell ref="A7:C7"/>
    <mergeCell ref="D7:E7"/>
    <mergeCell ref="H7:J7"/>
    <mergeCell ref="B13:E13"/>
    <mergeCell ref="F13:J13"/>
    <mergeCell ref="B14:E14"/>
    <mergeCell ref="F14:J14"/>
    <mergeCell ref="F15:G15"/>
    <mergeCell ref="F16:G16"/>
    <mergeCell ref="F17:G17"/>
    <mergeCell ref="F18:G18"/>
    <mergeCell ref="F19:G19"/>
    <mergeCell ref="F20:G20"/>
    <mergeCell ref="F21:G21"/>
    <mergeCell ref="F22:G22"/>
    <mergeCell ref="F23:G23"/>
    <mergeCell ref="A24:G24"/>
    <mergeCell ref="A25:J25"/>
    <mergeCell ref="A13:A14"/>
    <mergeCell ref="A15:A23"/>
    <mergeCell ref="B16:B18"/>
    <mergeCell ref="B20:B22"/>
    <mergeCell ref="A8:C12"/>
  </mergeCells>
  <printOptions horizontalCentered="1"/>
  <pageMargins left="0.708661417322835" right="0.511811023622047" top="0.748031496062992" bottom="0.551181102362205" header="0.31496062992126" footer="0.31496062992126"/>
  <pageSetup paperSize="9" scale="65"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Z~k</cp:lastModifiedBy>
  <dcterms:created xsi:type="dcterms:W3CDTF">2015-06-05T18:17:00Z</dcterms:created>
  <cp:lastPrinted>2023-05-22T00:50:00Z</cp:lastPrinted>
  <dcterms:modified xsi:type="dcterms:W3CDTF">2024-05-16T09:25:15Z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52D036BC25D24DEE8C046315E34D5DA4</vt:lpwstr>
  </property>
</Properties>
</file>