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<sst xmlns="http://schemas.openxmlformats.org/spreadsheetml/2006/main" count="106" uniqueCount="81">
  <si>
    <t>附件3</t>
  </si>
  <si>
    <r>
      <rPr>
        <sz val="16"/>
        <color theme="1"/>
        <rFont val="宋体"/>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</si>
  <si>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</si>
  <si>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</si>
  <si>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不稳定斑块分子标记物的筛选及预警系统的构建</t>
  </si>
  <si>
    <t>主管部门</t>
  </si>
  <si>
    <t>北京市卫生健康委员会</t>
  </si>
  <si>
    <t>实施单位</t>
  </si>
  <si>
    <t>北京市心肺血管疾病研究所</t>
  </si>
  <si>
    <t>项目负责人</t>
  </si>
  <si>
    <t>王媛</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</si>
  <si>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</si>
  <si>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</si>
  <si>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</si>
  <si>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</si>
  <si>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</si>
  <si>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</si>
  <si>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</si>
  <si>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</si>
  <si>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</si>
  <si>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</si>
  <si>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</si>
  <si>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</si>
  <si>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</si>
  <si>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</si>
  <si>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</si>
  <si>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</si>
  <si>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旨在开发研发可用于斑块不稳定破裂的临床预警与筛查、诊断以及预后评价模型、跟踪不稳定斑块干预治疗疗效。以血管疾病队列规模化的临床样本为基础，综合多组学（基因组学、表观基因组学、转录组、蛋白组、代谢组、影像组学）及临床特征，用于心血管疾病的分层分型及针对斑块进展核心病理的靶向干预。具体目标为：1. 综合全基因组关联研究、代谢组学，影像组学，基于磁性纳米粒子的蛋白标志物筛选平台的蛋白组学，描绘遗传和代谢风险因素驱动斑块进展及破裂的综合图谱。2. 联合临床和特征影像参数，运用不同的机器学习方法，构建以不稳定斑块为核心特征的血清生物标志物联合临床参数的预后评分模型。3. 整合公共数据库的基因组学和单细胞测序数据，利用生物信息分析结合谱系示踪技术明确调控斑块进展及破裂的相关分子机制。4.结合表观遗传学数据，利用Alpha Fold分析筛选关键代谢酶的干预药物，设计基于可溶性微针搭载药物的便携给药方案跟踪不稳定斑块干预治疗疗效。</t>
  </si>
  <si>
    <t>本项目已完成研发可用于斑块不稳定破裂的临床预警与筛查、诊断以及预后评价模型、跟踪不稳定斑块干预治疗疗效。以血管疾病队列规模化的临床样本为基础，综合多组学及临床特征，用于心血管疾病的分层分型及针对斑块进展核心病理的靶向干预，完成预期目标：获批2项专利、2项申报专利正在审中。本项目构建基于磁性纳米粒子和质谱检测技术结合的血浆蛋白质检测体系，同时构建以不稳定斑块为核心特征的血清生物标志物联合临床参数的预后评估体系，并且设计基于可溶性微针搭载药物的便携给药方案跟踪不稳定斑块干预治疗疗效。发现与疾病相关的新分子标志物，提高疾病的分层分型、早期诊断、早期预警及早期干预水平。同时，捕获血浆蛋白数量明显多于已有检测方法，并利用新型的治疗方法，建立心血管疾病治疗新技术。</t>
  </si>
  <si>
    <t>绩效指标</t>
  </si>
  <si>
    <t>一级指标</t>
  </si>
  <si>
    <t>二级指标</t>
  </si>
  <si>
    <t>三级指标</t>
  </si>
  <si>
    <t>年度指标值(A)</t>
  </si>
  <si>
    <t>实际完成值(B)</t>
  </si>
  <si>
    <t>分值</t>
  </si>
  <si>
    <t>偏差原因分析及改进措施</t>
  </si>
  <si>
    <t>产出指标（40分）</t>
  </si>
  <si>
    <t>数量指标</t>
  </si>
  <si>
    <t>申请专利</t>
  </si>
  <si>
    <t>≥3项</t>
  </si>
  <si>
    <t>4项</t>
  </si>
  <si>
    <t>筛选分子标记物</t>
  </si>
  <si>
    <t>≥2个</t>
  </si>
  <si>
    <t>2个</t>
  </si>
  <si>
    <t>质量指标</t>
  </si>
  <si>
    <t>开发搭载正性肌力药的可溶性微针</t>
  </si>
  <si>
    <t>开发搭载正性肌力药的可溶性微针，验收合格率100%</t>
  </si>
  <si>
    <t>构建基于磁性纳米粒子和质谱检测技术结合的血浆蛋白质检测体系</t>
  </si>
  <si>
    <t>构建基于磁性纳米粒子和质谱检测技术结合的血浆蛋白质检测体系，验收合格率100%</t>
  </si>
  <si>
    <t>构建以不稳定斑块为核心特征的血清生物标志物联合临床参数的预后评估体系</t>
  </si>
  <si>
    <t>构建以不稳定斑块为核心特征的血清生物标志物联合临床参数的预后评估体系，验收合格率100%</t>
  </si>
  <si>
    <t>时效指标</t>
  </si>
  <si>
    <t>验收时间</t>
  </si>
  <si>
    <t>2023年12月前</t>
  </si>
  <si>
    <t xml:space="preserve">实验完成时间 </t>
  </si>
  <si>
    <t>2023年11月前</t>
  </si>
  <si>
    <t xml:space="preserve">招标采购时间 </t>
  </si>
  <si>
    <t>2023年4月前</t>
  </si>
  <si>
    <t xml:space="preserve">采购物品到位时间 </t>
  </si>
  <si>
    <t>2023年6月前</t>
  </si>
  <si>
    <t>成本指标（10分）</t>
  </si>
  <si>
    <t>经济成本指标</t>
  </si>
  <si>
    <t>实际成本与工作内容的匹配程度</t>
  </si>
  <si>
    <t>严格按照预算执行</t>
  </si>
  <si>
    <t>达成预期指标</t>
  </si>
  <si>
    <t>社会成本指标</t>
  </si>
  <si>
    <t>生态成本指标</t>
  </si>
  <si>
    <t>效果指标（30分）</t>
  </si>
  <si>
    <t>经济效益
指标</t>
  </si>
  <si>
    <t>直接经济效益，筛选新的生物标记物，提高不良疾病表型的识别效率，减少重大心血管事件带来的经济损失</t>
  </si>
  <si>
    <t>支撑资料不充分</t>
  </si>
  <si>
    <t>社会效益
指标</t>
  </si>
  <si>
    <t>将提高不稳定斑块的识别率，实现早期筛查，减少因斑块破裂率导致的心源性死亡</t>
  </si>
  <si>
    <t>可持续影响指标</t>
  </si>
  <si>
    <t>满意度
指标（10分）</t>
  </si>
  <si>
    <t>服务对象满意度指标</t>
  </si>
  <si>
    <t>项目研究人员满意度</t>
  </si>
  <si>
    <t>≥80%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</si>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</sst>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宋体"/>
      <charset val="134"/>
    </font>
    <font>
      <sz val="11"/>
      <color theme="1"/>
      <name val="宋体"/>
      <charset val="134"/>
    </font>
    <font>
      <sz val="16"/>
      <color theme="1"/>
      <name val="宋体"/>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7" fillId="0" borderId="0"/>
  </cellStyleXfs>
  <cellXfs count="37">
    <xf numFmtId="0" fontId="0" fillId="0" borderId="0" xfId="0"/>
    <xf numFmtId="0" fontId="0" fillId="0" borderId="0" xfId="0" applyAlignment="1">
      <alignment wrapText="1"/>
    </xf>
    <xf numFmtId="0" fontId="1" fillId="0" borderId="0" xfId="0" applyFont="1"/>
    <xf numFmtId="0" fontId="2" fillId="0" borderId="0" xfId="0" applyFont="1"/>
    <xf numFmtId="0" fontId="2" fillId="0" borderId="0" xfId="0" applyFont="1" applyAlignment="1">
      <alignment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6"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49" applyBorder="1" applyAlignment="1">
      <alignment horizontal="center" vertical="center" wrapText="1"/>
    </xf>
    <xf numFmtId="0" fontId="6" fillId="0" borderId="7"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0" fontId="5" fillId="0" borderId="1" xfId="3" applyNumberFormat="1" applyFont="1" applyBorder="1" applyAlignment="1">
      <alignment horizontal="center" vertical="center"/>
    </xf>
    <xf numFmtId="176" fontId="5" fillId="0" borderId="1" xfId="0" applyNumberFormat="1" applyFont="1" applyBorder="1" applyAlignment="1">
      <alignment horizontal="center" vertical="center" wrapText="1"/>
    </xf>
    <xf numFmtId="9" fontId="5"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85" zoomScaleNormal="100" topLeftCell="A27" workbookViewId="0">
      <selection activeCell="M18" sqref="M18"/>
    </sheetView>
  </sheetViews>
  <sheetFormatPr defaultColWidth="9" defaultRowHeight="13.85"/>
  <cols>
    <col min="1" max="1" width="5.33628318584071" customWidth="1"/>
    <col min="2" max="2" width="7.75221238938053" customWidth="1"/>
    <col min="3" max="3" width="12.2477876106195" customWidth="1"/>
    <col min="4" max="4" width="17.7522123893805" style="1" customWidth="1"/>
    <col min="5" max="5" width="29.1681415929204"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0">
      <c r="A1" s="2" t="s">
        <v>0</v>
      </c>
      <c r="B1" s="3"/>
      <c r="C1" s="3"/>
      <c r="D1" s="4"/>
      <c r="E1" s="3"/>
      <c r="F1" s="3"/>
      <c r="G1" s="3"/>
      <c r="H1" s="3"/>
      <c r="I1" s="3"/>
      <c r="J1" s="3"/>
    </row>
    <row r="2" ht="34" customHeight="1" spans="1:10">
      <c r="A2" s="5" t="s">
        <v>1</v>
      </c>
      <c r="B2" s="5"/>
      <c r="C2" s="5"/>
      <c r="D2" s="5"/>
      <c r="E2" s="5"/>
      <c r="F2" s="5"/>
      <c r="G2" s="5"/>
      <c r="H2" s="5"/>
      <c r="I2" s="5"/>
      <c r="J2" s="5"/>
    </row>
    <row r="3" ht="18.75" customHeight="1" spans="1:10">
      <c r="A3" s="6" t="s">
        <v>2</v>
      </c>
      <c r="B3" s="6"/>
      <c r="C3" s="6"/>
      <c r="D3" s="6"/>
      <c r="E3" s="6"/>
      <c r="F3" s="6"/>
      <c r="G3" s="6"/>
      <c r="H3" s="6"/>
      <c r="I3" s="6"/>
      <c r="J3" s="6"/>
    </row>
    <row r="4" ht="20" customHeight="1" spans="1:10">
      <c r="A4" s="7" t="s">
        <v>3</v>
      </c>
      <c r="B4" s="7"/>
      <c r="C4" s="7"/>
      <c r="D4" s="7" t="s">
        <v>4</v>
      </c>
      <c r="E4" s="7"/>
      <c r="F4" s="7"/>
      <c r="G4" s="7"/>
      <c r="H4" s="7"/>
      <c r="I4" s="7"/>
      <c r="J4" s="7"/>
    </row>
    <row r="5" ht="20" customHeight="1" spans="1:10">
      <c r="A5" s="7" t="s">
        <v>5</v>
      </c>
      <c r="B5" s="7"/>
      <c r="C5" s="7"/>
      <c r="D5" s="8" t="s">
        <v>6</v>
      </c>
      <c r="E5" s="9"/>
      <c r="F5" s="10"/>
      <c r="G5" s="7" t="s">
        <v>7</v>
      </c>
      <c r="H5" s="11" t="s">
        <v>8</v>
      </c>
      <c r="I5" s="11"/>
      <c r="J5" s="11"/>
    </row>
    <row r="6" ht="20" customHeight="1" spans="1:10">
      <c r="A6" s="7" t="s">
        <v>9</v>
      </c>
      <c r="B6" s="7"/>
      <c r="C6" s="7"/>
      <c r="D6" s="8" t="s">
        <v>10</v>
      </c>
      <c r="E6" s="9"/>
      <c r="F6" s="10"/>
      <c r="G6" s="7" t="s">
        <v>11</v>
      </c>
      <c r="H6" s="11">
        <v>13910161443</v>
      </c>
      <c r="I6" s="11"/>
      <c r="J6" s="11"/>
    </row>
    <row r="7" ht="31.5" spans="1:10">
      <c r="A7" s="12" t="s">
        <v>12</v>
      </c>
      <c r="B7" s="12"/>
      <c r="C7" s="12"/>
      <c r="D7" s="12"/>
      <c r="E7" s="12" t="s">
        <v>13</v>
      </c>
      <c r="F7" s="12" t="s">
        <v>14</v>
      </c>
      <c r="G7" s="12" t="s">
        <v>15</v>
      </c>
      <c r="H7" s="12" t="s">
        <v>16</v>
      </c>
      <c r="I7" s="12" t="s">
        <v>17</v>
      </c>
      <c r="J7" s="7" t="s">
        <v>18</v>
      </c>
    </row>
    <row r="8" ht="20" customHeight="1" spans="1:10">
      <c r="A8" s="12"/>
      <c r="B8" s="12"/>
      <c r="C8" s="12"/>
      <c r="D8" s="11" t="s">
        <v>19</v>
      </c>
      <c r="E8" s="7">
        <v>382</v>
      </c>
      <c r="F8" s="7">
        <v>382</v>
      </c>
      <c r="G8" s="7">
        <v>380.124</v>
      </c>
      <c r="H8" s="7">
        <v>10</v>
      </c>
      <c r="I8" s="33">
        <f>G8/F8</f>
        <v>0.995089005235602</v>
      </c>
      <c r="J8" s="34">
        <f>10*I8</f>
        <v>9.95089005235602</v>
      </c>
    </row>
    <row r="9" ht="31.5" spans="1:10">
      <c r="A9" s="12"/>
      <c r="B9" s="12"/>
      <c r="C9" s="12"/>
      <c r="D9" s="13" t="s">
        <v>20</v>
      </c>
      <c r="E9" s="7">
        <v>382</v>
      </c>
      <c r="F9" s="7">
        <v>382</v>
      </c>
      <c r="G9" s="7">
        <v>380.124</v>
      </c>
      <c r="H9" s="7" t="s">
        <v>21</v>
      </c>
      <c r="I9" s="33">
        <f>G9/F9</f>
        <v>0.995089005235602</v>
      </c>
      <c r="J9" s="12" t="s">
        <v>21</v>
      </c>
    </row>
    <row r="10" ht="15" customHeight="1" spans="1:10">
      <c r="A10" s="12"/>
      <c r="B10" s="12"/>
      <c r="C10" s="12"/>
      <c r="D10" s="12" t="s">
        <v>22</v>
      </c>
      <c r="E10" s="7">
        <v>0</v>
      </c>
      <c r="F10" s="7"/>
      <c r="G10" s="7"/>
      <c r="H10" s="7" t="s">
        <v>21</v>
      </c>
      <c r="I10" s="35"/>
      <c r="J10" s="12" t="s">
        <v>21</v>
      </c>
    </row>
    <row r="11" ht="19" customHeight="1" spans="1:10">
      <c r="A11" s="12"/>
      <c r="B11" s="12"/>
      <c r="C11" s="12"/>
      <c r="D11" s="13" t="s">
        <v>23</v>
      </c>
      <c r="E11" s="7">
        <v>0</v>
      </c>
      <c r="F11" s="7"/>
      <c r="G11" s="7"/>
      <c r="H11" s="7" t="s">
        <v>21</v>
      </c>
      <c r="I11" s="35"/>
      <c r="J11" s="12" t="s">
        <v>21</v>
      </c>
    </row>
    <row r="12" ht="26" customHeight="1" spans="1:10">
      <c r="A12" s="14" t="s">
        <v>24</v>
      </c>
      <c r="B12" s="12" t="s">
        <v>25</v>
      </c>
      <c r="C12" s="12"/>
      <c r="D12" s="12"/>
      <c r="E12" s="12"/>
      <c r="F12" s="12" t="s">
        <v>26</v>
      </c>
      <c r="G12" s="12"/>
      <c r="H12" s="12"/>
      <c r="I12" s="12"/>
      <c r="J12" s="12"/>
    </row>
    <row r="13" ht="204" customHeight="1" spans="1:10">
      <c r="A13" s="14"/>
      <c r="B13" s="13" t="s">
        <v>27</v>
      </c>
      <c r="C13" s="13"/>
      <c r="D13" s="13"/>
      <c r="E13" s="13"/>
      <c r="F13" s="12" t="s">
        <v>28</v>
      </c>
      <c r="G13" s="12"/>
      <c r="H13" s="12"/>
      <c r="I13" s="12"/>
      <c r="J13" s="12"/>
    </row>
    <row r="14" ht="31.5" spans="1:10">
      <c r="A14" s="14" t="s">
        <v>29</v>
      </c>
      <c r="B14" s="12" t="s">
        <v>30</v>
      </c>
      <c r="C14" s="7" t="s">
        <v>31</v>
      </c>
      <c r="D14" s="12" t="s">
        <v>32</v>
      </c>
      <c r="E14" s="7" t="s">
        <v>33</v>
      </c>
      <c r="F14" s="12" t="s">
        <v>34</v>
      </c>
      <c r="G14" s="12"/>
      <c r="H14" s="12" t="s">
        <v>35</v>
      </c>
      <c r="I14" s="12" t="s">
        <v>18</v>
      </c>
      <c r="J14" s="12" t="s">
        <v>36</v>
      </c>
    </row>
    <row r="15" ht="21.5" customHeight="1" spans="1:10">
      <c r="A15" s="14"/>
      <c r="B15" s="15" t="s">
        <v>37</v>
      </c>
      <c r="C15" s="7" t="s">
        <v>38</v>
      </c>
      <c r="D15" s="16" t="s">
        <v>39</v>
      </c>
      <c r="E15" s="7" t="s">
        <v>40</v>
      </c>
      <c r="F15" s="7" t="s">
        <v>41</v>
      </c>
      <c r="G15" s="7"/>
      <c r="H15" s="17">
        <v>5</v>
      </c>
      <c r="I15" s="17">
        <v>5</v>
      </c>
      <c r="J15" s="7"/>
    </row>
    <row r="16" ht="17.5" customHeight="1" spans="1:10">
      <c r="A16" s="14"/>
      <c r="B16" s="18"/>
      <c r="C16" s="7" t="s">
        <v>38</v>
      </c>
      <c r="D16" s="16" t="s">
        <v>42</v>
      </c>
      <c r="E16" s="7" t="s">
        <v>43</v>
      </c>
      <c r="F16" s="8" t="s">
        <v>44</v>
      </c>
      <c r="G16" s="10"/>
      <c r="H16" s="17">
        <v>5</v>
      </c>
      <c r="I16" s="17">
        <v>5</v>
      </c>
      <c r="J16" s="7"/>
    </row>
    <row r="17" ht="46" customHeight="1" spans="1:10">
      <c r="A17" s="14"/>
      <c r="B17" s="18"/>
      <c r="C17" s="7" t="s">
        <v>45</v>
      </c>
      <c r="D17" s="16" t="s">
        <v>46</v>
      </c>
      <c r="E17" s="12" t="s">
        <v>46</v>
      </c>
      <c r="F17" s="19" t="s">
        <v>47</v>
      </c>
      <c r="G17" s="20"/>
      <c r="H17" s="17">
        <v>5</v>
      </c>
      <c r="I17" s="17">
        <v>5</v>
      </c>
      <c r="J17" s="7"/>
    </row>
    <row r="18" ht="65" customHeight="1" spans="1:10">
      <c r="A18" s="14"/>
      <c r="B18" s="18"/>
      <c r="C18" s="7" t="s">
        <v>45</v>
      </c>
      <c r="D18" s="16" t="s">
        <v>48</v>
      </c>
      <c r="E18" s="16" t="s">
        <v>48</v>
      </c>
      <c r="F18" s="21" t="s">
        <v>49</v>
      </c>
      <c r="G18" s="22"/>
      <c r="H18" s="17">
        <v>5</v>
      </c>
      <c r="I18" s="17">
        <v>5</v>
      </c>
      <c r="J18" s="7"/>
    </row>
    <row r="19" ht="68" customHeight="1" spans="1:10">
      <c r="A19" s="14"/>
      <c r="B19" s="18"/>
      <c r="C19" s="7" t="s">
        <v>45</v>
      </c>
      <c r="D19" s="16" t="s">
        <v>50</v>
      </c>
      <c r="E19" s="16" t="s">
        <v>50</v>
      </c>
      <c r="F19" s="21" t="s">
        <v>51</v>
      </c>
      <c r="G19" s="22"/>
      <c r="H19" s="17">
        <v>5</v>
      </c>
      <c r="I19" s="17">
        <v>5</v>
      </c>
      <c r="J19" s="7"/>
    </row>
    <row r="20" ht="34" customHeight="1" spans="1:10">
      <c r="A20" s="14"/>
      <c r="B20" s="18"/>
      <c r="C20" s="7" t="s">
        <v>52</v>
      </c>
      <c r="D20" s="16" t="s">
        <v>53</v>
      </c>
      <c r="E20" s="12" t="s">
        <v>54</v>
      </c>
      <c r="F20" s="23" t="s">
        <v>54</v>
      </c>
      <c r="G20" s="24"/>
      <c r="H20" s="17">
        <v>5</v>
      </c>
      <c r="I20" s="17">
        <v>5</v>
      </c>
      <c r="J20" s="7"/>
    </row>
    <row r="21" ht="32.5" customHeight="1" spans="1:10">
      <c r="A21" s="14"/>
      <c r="B21" s="18"/>
      <c r="C21" s="7" t="s">
        <v>52</v>
      </c>
      <c r="D21" s="16" t="s">
        <v>55</v>
      </c>
      <c r="E21" s="12" t="s">
        <v>56</v>
      </c>
      <c r="F21" s="23" t="s">
        <v>56</v>
      </c>
      <c r="G21" s="24"/>
      <c r="H21" s="17">
        <v>3</v>
      </c>
      <c r="I21" s="17">
        <v>3</v>
      </c>
      <c r="J21" s="7"/>
    </row>
    <row r="22" ht="28.5" customHeight="1" spans="1:10">
      <c r="A22" s="14"/>
      <c r="B22" s="18"/>
      <c r="C22" s="7" t="s">
        <v>52</v>
      </c>
      <c r="D22" s="16" t="s">
        <v>57</v>
      </c>
      <c r="E22" s="12" t="s">
        <v>58</v>
      </c>
      <c r="F22" s="23" t="s">
        <v>58</v>
      </c>
      <c r="G22" s="24"/>
      <c r="H22" s="17">
        <v>5</v>
      </c>
      <c r="I22" s="17">
        <v>5</v>
      </c>
      <c r="J22" s="7"/>
    </row>
    <row r="23" ht="28.5" customHeight="1" spans="1:10">
      <c r="A23" s="14"/>
      <c r="B23" s="18"/>
      <c r="C23" s="7" t="s">
        <v>52</v>
      </c>
      <c r="D23" s="16" t="s">
        <v>59</v>
      </c>
      <c r="E23" s="12" t="s">
        <v>60</v>
      </c>
      <c r="F23" s="23" t="s">
        <v>60</v>
      </c>
      <c r="G23" s="24"/>
      <c r="H23" s="17">
        <v>2</v>
      </c>
      <c r="I23" s="17">
        <v>2</v>
      </c>
      <c r="J23" s="7"/>
    </row>
    <row r="24" ht="32.5" customHeight="1" spans="1:10">
      <c r="A24" s="14"/>
      <c r="B24" s="15" t="s">
        <v>61</v>
      </c>
      <c r="C24" s="12" t="s">
        <v>62</v>
      </c>
      <c r="D24" s="25" t="s">
        <v>63</v>
      </c>
      <c r="E24" s="12" t="s">
        <v>64</v>
      </c>
      <c r="F24" s="12" t="s">
        <v>65</v>
      </c>
      <c r="G24" s="12"/>
      <c r="H24" s="17">
        <v>10</v>
      </c>
      <c r="I24" s="17">
        <v>10</v>
      </c>
      <c r="J24" s="7"/>
    </row>
    <row r="25" ht="31" customHeight="1" spans="1:10">
      <c r="A25" s="14"/>
      <c r="B25" s="18"/>
      <c r="C25" s="12" t="s">
        <v>66</v>
      </c>
      <c r="D25" s="12"/>
      <c r="E25" s="12"/>
      <c r="F25" s="12"/>
      <c r="G25" s="12"/>
      <c r="H25" s="17"/>
      <c r="I25" s="17"/>
      <c r="J25" s="7"/>
    </row>
    <row r="26" ht="34" customHeight="1" spans="1:10">
      <c r="A26" s="14"/>
      <c r="B26" s="26"/>
      <c r="C26" s="12" t="s">
        <v>67</v>
      </c>
      <c r="D26" s="12"/>
      <c r="E26" s="12"/>
      <c r="F26" s="12"/>
      <c r="G26" s="12"/>
      <c r="H26" s="17"/>
      <c r="I26" s="17"/>
      <c r="J26" s="7"/>
    </row>
    <row r="27" ht="94.5" spans="1:10">
      <c r="A27" s="14"/>
      <c r="B27" s="16" t="s">
        <v>68</v>
      </c>
      <c r="C27" s="16" t="s">
        <v>69</v>
      </c>
      <c r="D27" s="12" t="s">
        <v>70</v>
      </c>
      <c r="E27" s="12" t="s">
        <v>70</v>
      </c>
      <c r="F27" s="12" t="s">
        <v>70</v>
      </c>
      <c r="G27" s="12"/>
      <c r="H27" s="17">
        <v>15</v>
      </c>
      <c r="I27" s="17">
        <v>14.5</v>
      </c>
      <c r="J27" s="12" t="s">
        <v>71</v>
      </c>
    </row>
    <row r="28" ht="78.75" spans="1:10">
      <c r="A28" s="14"/>
      <c r="B28" s="16"/>
      <c r="C28" s="16" t="s">
        <v>72</v>
      </c>
      <c r="D28" s="12" t="s">
        <v>73</v>
      </c>
      <c r="E28" s="12" t="s">
        <v>73</v>
      </c>
      <c r="F28" s="12" t="s">
        <v>73</v>
      </c>
      <c r="G28" s="12"/>
      <c r="H28" s="17">
        <v>15</v>
      </c>
      <c r="I28" s="17">
        <v>14.5</v>
      </c>
      <c r="J28" s="12" t="s">
        <v>71</v>
      </c>
    </row>
    <row r="29" ht="36.5" customHeight="1" spans="1:10">
      <c r="A29" s="14"/>
      <c r="B29" s="16"/>
      <c r="C29" s="16" t="s">
        <v>74</v>
      </c>
      <c r="D29" s="12"/>
      <c r="E29" s="12"/>
      <c r="F29" s="7"/>
      <c r="G29" s="7"/>
      <c r="H29" s="17"/>
      <c r="I29" s="17"/>
      <c r="J29" s="7"/>
    </row>
    <row r="30" ht="61.5" customHeight="1" spans="1:10">
      <c r="A30" s="14"/>
      <c r="B30" s="16" t="s">
        <v>75</v>
      </c>
      <c r="C30" s="16" t="s">
        <v>76</v>
      </c>
      <c r="D30" s="12" t="s">
        <v>77</v>
      </c>
      <c r="E30" s="7" t="s">
        <v>78</v>
      </c>
      <c r="F30" s="27">
        <v>0.95</v>
      </c>
      <c r="G30" s="12"/>
      <c r="H30" s="17">
        <v>10</v>
      </c>
      <c r="I30" s="17">
        <v>9</v>
      </c>
      <c r="J30" s="12" t="s">
        <v>71</v>
      </c>
    </row>
    <row r="31" ht="27" customHeight="1" spans="1:10">
      <c r="A31" s="28" t="s">
        <v>79</v>
      </c>
      <c r="B31" s="28"/>
      <c r="C31" s="28"/>
      <c r="D31" s="28"/>
      <c r="E31" s="28"/>
      <c r="F31" s="29"/>
      <c r="G31" s="30"/>
      <c r="H31" s="17">
        <v>100</v>
      </c>
      <c r="I31" s="36">
        <f>SUM(I15:I30)+J8</f>
        <v>97.950890052356</v>
      </c>
      <c r="J31" s="7"/>
    </row>
    <row r="32" ht="161" customHeight="1" spans="1:10">
      <c r="A32" s="31" t="s">
        <v>80</v>
      </c>
      <c r="B32" s="32"/>
      <c r="C32" s="32"/>
      <c r="D32" s="32"/>
      <c r="E32" s="32"/>
      <c r="F32" s="32"/>
      <c r="G32" s="32"/>
      <c r="H32" s="32"/>
      <c r="I32" s="32"/>
      <c r="J32" s="32"/>
    </row>
  </sheetData>
  <mergeCells count="38">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12:A13"/>
    <mergeCell ref="A14:A30"/>
    <mergeCell ref="B15:B23"/>
    <mergeCell ref="B24:B26"/>
    <mergeCell ref="B27:B29"/>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2015-06-07T10:17:00Z</dcterms:created>
  <cp:lastPrinted>2020-04-24T18:17:00Z</cp:lastPrinted>
  <dcterms:modified xsi:type="dcterms:W3CDTF">2024-05-11T05:52:30Z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5FB5C26222114C1CBBD50B2837B8A64A_13</vt:lpwstr>
  </property>
  <property fmtid="{D5CDD505-2E9C-101B-9397-08002B2CF9AE}" pid="4" name="KSOReadingLayout">
    <vt:bool>true</vt:bool>
  </property>
</Properties>
</file>