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新冠肺炎全周期管理和防控平台建设"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<sst xmlns="http://schemas.openxmlformats.org/spreadsheetml/2006/main" count="103" uniqueCount="82">
  <si>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</si>
  <si>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</si>
  <si>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</si>
  <si>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</si>
  <si>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新冠肺炎全周期管理和防控平台建设</t>
  </si>
  <si>
    <t>主管部门</t>
  </si>
  <si>
    <t>北京市卫生健康委员会</t>
  </si>
  <si>
    <t>实施单位</t>
  </si>
  <si>
    <t>北京市感染性疾病研究中心</t>
  </si>
  <si>
    <t>项目负责人</t>
  </si>
  <si>
    <t>王玺</t>
  </si>
  <si>
    <t>联系电话</t>
  </si>
  <si>
    <t>010-84322621</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</si>
  <si>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</si>
  <si>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</si>
  <si>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</si>
  <si>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</si>
  <si>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</si>
  <si>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</si>
  <si>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</si>
  <si>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</si>
  <si>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</si>
  <si>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</si>
  <si>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</si>
  <si>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</si>
  <si>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</si>
  <si>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</si>
  <si>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</si>
  <si>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（1）构建不同变异株新冠肺炎全周期数据库及临床样本库；（2）不同变异株新冠肺炎的流行病学、临床特征及免疫机制的研究；（3）不同新冠肺炎患者或者无症状感染者的个体差异及其排毒规律的研究。</t>
  </si>
  <si>
    <t>已基本完成新冠肺炎全周期管理和防控平台建设，收集相关样本1万余例，研究成果发表论文3篇，申请临床试验项目一项，获批科研项目数项，培养研究生数名。</t>
  </si>
  <si>
    <t>绩效指标</t>
  </si>
  <si>
    <t>一级指标</t>
  </si>
  <si>
    <t>二级指标</t>
  </si>
  <si>
    <t>三级指标</t>
  </si>
  <si>
    <t>年度指标值(A)</t>
  </si>
  <si>
    <t>实际完成值(B)</t>
  </si>
  <si>
    <t>分值</t>
  </si>
  <si>
    <t>偏差原因分析及改进措施</t>
  </si>
  <si>
    <t>产出指标（40分）</t>
  </si>
  <si>
    <t>数量指标</t>
  </si>
  <si>
    <t>发表SCI论文</t>
  </si>
  <si>
    <t>1-3篇</t>
  </si>
  <si>
    <t>2篇</t>
  </si>
  <si>
    <t>发表核心期刊论文</t>
  </si>
  <si>
    <t>1-2篇</t>
  </si>
  <si>
    <t>1篇</t>
  </si>
  <si>
    <t>培养研究生</t>
  </si>
  <si>
    <t>2-3名</t>
  </si>
  <si>
    <t>2名</t>
  </si>
  <si>
    <t>申请专利</t>
  </si>
  <si>
    <t>1-3项</t>
  </si>
  <si>
    <t>1项</t>
  </si>
  <si>
    <t>质量指标</t>
  </si>
  <si>
    <t>发表论文水平</t>
  </si>
  <si>
    <t>发表SCI论文累计影响因子&gt;10</t>
  </si>
  <si>
    <t>时效指标</t>
  </si>
  <si>
    <t>项目的执行进度</t>
  </si>
  <si>
    <t>2023年1月-4月：收集符合入组标准的病例的流行病学资料、临床资料、出院随访资料和相应样本，建立新冠肺炎全周期管理资源库；
2023年5月-7月：完成不同变异株新冠肺炎患者的流行病学和临床特征分析研究，以及新冠疫苗保护效果影响因素分析研究；
2023年8月-10月：完成新冠肺炎活性评价体系建立，抗原角度评价，核酸水平测定活病毒，进行多维度的病毒活性评价；
2023年11月-12月：完成科技报告撰写、论文撰写投稿、专利申请提交、转件著作权申请提交等。</t>
  </si>
  <si>
    <r>
      <t>2023</t>
    </r>
    <r>
      <rPr>
        <sz val="12"/>
        <color rgb="FF000000"/>
        <rFont val="宋体"/>
        <charset val="134"/>
      </rPr>
      <t>年</t>
    </r>
    <r>
      <rPr>
        <sz val="12"/>
        <color rgb="FF000000"/>
        <rFont val="Times New Roman"/>
        <charset val="134"/>
      </rPr>
      <t>1</t>
    </r>
    <r>
      <rPr>
        <sz val="12"/>
        <color rgb="FF000000"/>
        <rFont val="宋体"/>
        <charset val="134"/>
      </rPr>
      <t>月</t>
    </r>
    <r>
      <rPr>
        <sz val="12"/>
        <color rgb="FF000000"/>
        <rFont val="Times New Roman"/>
        <charset val="134"/>
      </rPr>
      <t>-12</t>
    </r>
    <r>
      <rPr>
        <sz val="12"/>
        <color rgb="FF000000"/>
        <rFont val="宋体"/>
        <charset val="134"/>
      </rPr>
      <t>月：全年持续收集符合入组标准的病例的流行病学资料、临床资料、出院随访资料和相应样本，建立新冠肺炎全周期管理资源库；目前新冠总入组病例数为</t>
    </r>
    <r>
      <rPr>
        <sz val="12"/>
        <color rgb="FF000000"/>
        <rFont val="Times New Roman"/>
        <charset val="134"/>
      </rPr>
      <t>6887</t>
    </r>
    <r>
      <rPr>
        <sz val="12"/>
        <color rgb="FF000000"/>
        <rFont val="宋体"/>
        <charset val="134"/>
      </rPr>
      <t>例，总临床样本数为</t>
    </r>
    <r>
      <rPr>
        <sz val="12"/>
        <color rgb="FF000000"/>
        <rFont val="Times New Roman"/>
        <charset val="134"/>
      </rPr>
      <t>15389</t>
    </r>
    <r>
      <rPr>
        <sz val="12"/>
        <color rgb="FF000000"/>
        <rFont val="宋体"/>
        <charset val="134"/>
      </rPr>
      <t>份，其中本年度入组</t>
    </r>
    <r>
      <rPr>
        <sz val="12"/>
        <color rgb="FF000000"/>
        <rFont val="Times New Roman"/>
        <charset val="134"/>
      </rPr>
      <t>81</t>
    </r>
    <r>
      <rPr>
        <sz val="12"/>
        <color rgb="FF000000"/>
        <rFont val="宋体"/>
        <charset val="134"/>
      </rPr>
      <t>例病人的</t>
    </r>
    <r>
      <rPr>
        <sz val="12"/>
        <color rgb="FF000000"/>
        <rFont val="Times New Roman"/>
        <charset val="134"/>
      </rPr>
      <t>832</t>
    </r>
    <r>
      <rPr>
        <sz val="12"/>
        <color rgb="FF000000"/>
        <rFont val="宋体"/>
        <charset val="134"/>
      </rPr>
      <t xml:space="preserve">份样本。
</t>
    </r>
    <r>
      <rPr>
        <sz val="12"/>
        <color rgb="FF000000"/>
        <rFont val="Times New Roman"/>
        <charset val="134"/>
      </rPr>
      <t>2023</t>
    </r>
    <r>
      <rPr>
        <sz val="12"/>
        <color rgb="FF000000"/>
        <rFont val="宋体"/>
        <charset val="134"/>
      </rPr>
      <t>年</t>
    </r>
    <r>
      <rPr>
        <sz val="12"/>
        <color rgb="FF000000"/>
        <rFont val="Times New Roman"/>
        <charset val="134"/>
      </rPr>
      <t>6</t>
    </r>
    <r>
      <rPr>
        <sz val="12"/>
        <color rgb="FF000000"/>
        <rFont val="宋体"/>
        <charset val="134"/>
      </rPr>
      <t xml:space="preserve">月：完成不同变异株新冠肺炎患者的流行病学和临床特征分析研究，以及新冠疫苗保护效果影响因素分析研究；
</t>
    </r>
    <r>
      <rPr>
        <sz val="12"/>
        <color rgb="FF000000"/>
        <rFont val="Times New Roman"/>
        <charset val="134"/>
      </rPr>
      <t>2023</t>
    </r>
    <r>
      <rPr>
        <sz val="12"/>
        <color rgb="FF000000"/>
        <rFont val="宋体"/>
        <charset val="134"/>
      </rPr>
      <t>年</t>
    </r>
    <r>
      <rPr>
        <sz val="12"/>
        <color rgb="FF000000"/>
        <rFont val="Times New Roman"/>
        <charset val="134"/>
      </rPr>
      <t>10</t>
    </r>
    <r>
      <rPr>
        <sz val="12"/>
        <color rgb="FF000000"/>
        <rFont val="宋体"/>
        <charset val="134"/>
      </rPr>
      <t>月：完成相关抗原检测和核酸检测灵敏度的横向对比，对新冠抗原检测试剂的分析性能和临床性能进行了科学、系统的评估，相关成果发表在《</t>
    </r>
    <r>
      <rPr>
        <sz val="12"/>
        <color rgb="FF000000"/>
        <rFont val="Times New Roman"/>
        <charset val="134"/>
      </rPr>
      <t>Clinical Chemistry and Laboratory Medicine</t>
    </r>
    <r>
      <rPr>
        <sz val="12"/>
        <color rgb="FF000000"/>
        <rFont val="宋体"/>
        <charset val="134"/>
      </rPr>
      <t>》。</t>
    </r>
  </si>
  <si>
    <t>成本指标（10分）</t>
  </si>
  <si>
    <t>经济成本指标</t>
  </si>
  <si>
    <t>项目的预算控制数</t>
  </si>
  <si>
    <t>成本控制≤466.49万元</t>
  </si>
  <si>
    <t>实际支出金额196.457812万元</t>
  </si>
  <si>
    <t>社会成本指标</t>
  </si>
  <si>
    <t>无</t>
  </si>
  <si>
    <t>生态成本指标</t>
  </si>
  <si>
    <t>效果指标（30分）</t>
  </si>
  <si>
    <t>经济效益
指标</t>
  </si>
  <si>
    <t>社会效益
指标</t>
  </si>
  <si>
    <t xml:space="preserve">项目产生的直接或间接经济效益和社会效益    </t>
  </si>
  <si>
    <t>（1）建立一个涵盖不同变异株新冠肺炎全周期流行病学、临床特征、免疫信息数据资源库和样本资源库；（2）建立不同新冠病毒变异株的个体传播风险预测预警模型以及基因溯源法；（3）建立并完善抗原检测体系，构建技术研发和验证平台；（4）明确现有疫苗及加强针的有效性，为疫苗接种策略提供科学依据；（5）发表相关系列研究多篇中、英文论文，相关科学研究申报专利，进行成果转化。</t>
  </si>
  <si>
    <t>（1）成功建立一个涵盖不同变异株新冠肺炎全周期流行病学、临床特征、免疫信息数据资源库和样本资源库；（2）完成相关抗原检测和核酸检测灵敏度的横向对比，对新冠抗原检测试剂的分析性能和临床性能进行了科学、系统的评估。发现LiCA®均相光激化学发光新冠抗原检测较传统PCR，具备多种优势，或可作为一种低成本、高效率的快速筛查工具，助力后疫情时代新冠病毒感染的有效管理；
（3）评估异源第三剂 ZF2001（智飞疫苗）或同源第三剂CoronaVac（科兴疫苗）对疫苗诱导的 VOC抗体的影响，发现ZF2001（智飞疫苗）异源加强比灭活疫苗同源加强诱导更高的体液免疫反应，是异源加强剂的理想候选项，为疫苗接种策略提供科学依据。</t>
  </si>
  <si>
    <t>效益指标量化程度有待提高</t>
  </si>
  <si>
    <t>生态效益
指标</t>
  </si>
  <si>
    <t>可持续影响指标</t>
  </si>
  <si>
    <t>满意度
指标（10分）</t>
  </si>
  <si>
    <t>服务对象满意度指标</t>
  </si>
  <si>
    <t>项目执行人员满意度</t>
  </si>
  <si>
    <t>项目执行人员满意度≥90%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</si>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</sst>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1">
    <font>
      <sz val="11"/>
      <color theme="1"/>
      <name val="宋体"/>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color rgb="FF000000"/>
      <name val="Times New Roman"/>
      <charset val="134"/>
    </font>
    <font>
      <b/>
      <sz val="12"/>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6"/>
      <color rgb="FF000000"/>
      <name val="宋体"/>
      <charset val="134"/>
    </font>
    <font>
      <sz val="16"/>
      <color rgb="FF000000"/>
      <name val="宋体"/>
      <charset val="134"/>
    </font>
    <font>
      <sz val="12"/>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8"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42">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Fill="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5" xfId="0" applyFont="1" applyBorder="1" applyAlignment="1">
      <alignment horizontal="center" vertical="center"/>
    </xf>
    <xf numFmtId="0" fontId="5" fillId="0" borderId="6" xfId="0" applyFont="1" applyBorder="1" applyAlignment="1">
      <alignment horizontal="center" vertical="center" wrapText="1"/>
    </xf>
    <xf numFmtId="0" fontId="4" fillId="0" borderId="6" xfId="0" applyFont="1" applyBorder="1" applyAlignment="1">
      <alignment horizontal="center" vertical="center"/>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7" xfId="0" applyFont="1" applyBorder="1" applyAlignment="1">
      <alignment horizontal="center" vertical="center"/>
    </xf>
    <xf numFmtId="0" fontId="5" fillId="0" borderId="6"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5" fillId="0" borderId="7" xfId="0" applyFont="1" applyBorder="1" applyAlignment="1">
      <alignment horizontal="center" vertical="center" wrapText="1"/>
    </xf>
    <xf numFmtId="9" fontId="4" fillId="0" borderId="1" xfId="0" applyNumberFormat="1" applyFont="1" applyFill="1" applyBorder="1" applyAlignment="1">
      <alignment horizontal="left" vertical="center" wrapText="1"/>
    </xf>
    <xf numFmtId="9" fontId="6" fillId="0" borderId="1" xfId="0" applyNumberFormat="1"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Border="1" applyAlignment="1">
      <alignment horizontal="center"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9" fontId="4" fillId="0" borderId="1" xfId="0" applyNumberFormat="1" applyFont="1" applyBorder="1" applyAlignment="1">
      <alignment horizontal="center" vertical="center"/>
    </xf>
    <xf numFmtId="0" fontId="7"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10" fontId="4" fillId="0" borderId="1" xfId="3" applyNumberFormat="1" applyFont="1" applyFill="1" applyBorder="1" applyAlignment="1">
      <alignment horizontal="center" vertical="center"/>
    </xf>
    <xf numFmtId="176" fontId="4" fillId="0" borderId="1" xfId="0" applyNumberFormat="1" applyFont="1" applyFill="1" applyBorder="1" applyAlignment="1">
      <alignment horizontal="center" vertical="center" wrapText="1"/>
    </xf>
    <xf numFmtId="10" fontId="4" fillId="0" borderId="1" xfId="3" applyNumberFormat="1" applyFont="1" applyBorder="1" applyAlignment="1">
      <alignment horizontal="center" vertical="center"/>
    </xf>
    <xf numFmtId="9" fontId="4" fillId="0" borderId="1" xfId="3" applyFont="1" applyBorder="1" applyAlignment="1">
      <alignment horizontal="center" vertical="center"/>
    </xf>
    <xf numFmtId="0" fontId="0" fillId="0" borderId="0" xfId="0" applyFill="1"/>
    <xf numFmtId="176" fontId="7"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1758315</xdr:colOff>
      <xdr:row>6</xdr:row>
      <xdr:rowOff>369570</xdr:rowOff>
    </xdr:to>
    <xdr:sp>
      <xdr:nvSpPr>
        <xdr:cNvPr id="2" name="直接箭头连接符 1"/>
        <xdr:cNvSpPr>
          <a:spLocks noChangeShapeType="1"/>
        </xdr:cNvSpPr>
      </xdr:nvSpPr>
      <xdr:spPr>
        <a:xfrm>
          <a:off x="1950720" y="1803400"/>
          <a:ext cx="1735455" cy="341630"/>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0"/>
  <sheetViews>
    <sheetView tabSelected="1" zoomScale="40" zoomScaleNormal="40" workbookViewId="0">
      <selection activeCell="I8" sqref="I8"/>
    </sheetView>
  </sheetViews>
  <sheetFormatPr defaultColWidth="9.8" defaultRowHeight="14"/>
  <cols>
    <col min="1" max="1" width="5.8" customWidth="1"/>
    <col min="2" max="2" width="8.4" customWidth="1"/>
    <col min="3" max="3" width="13.4" customWidth="1"/>
    <col min="4" max="4" width="25.3363636363636" customWidth="1"/>
    <col min="5" max="5" width="30.4" customWidth="1"/>
    <col min="6" max="6" width="14.5272727272727" customWidth="1"/>
    <col min="7" max="7" width="24.8090909090909" customWidth="1"/>
    <col min="8" max="8" width="13.6" customWidth="1"/>
    <col min="9" max="9" width="12" customWidth="1"/>
    <col min="10" max="10" width="15.9272727272727" customWidth="1"/>
  </cols>
  <sheetData>
    <row r="1" ht="27" customHeight="1" spans="1:1">
      <c r="A1" s="1" t="s">
        <v>0</v>
      </c>
    </row>
    <row r="2" ht="34.05"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4" t="s">
        <v>4</v>
      </c>
      <c r="E4" s="4"/>
      <c r="F4" s="4"/>
      <c r="G4" s="4"/>
      <c r="H4" s="4"/>
      <c r="I4" s="4"/>
      <c r="J4" s="4"/>
    </row>
    <row r="5" ht="20" customHeight="1" spans="1:10">
      <c r="A5" s="4" t="s">
        <v>5</v>
      </c>
      <c r="B5" s="4"/>
      <c r="C5" s="4"/>
      <c r="D5" s="5" t="s">
        <v>6</v>
      </c>
      <c r="E5" s="6"/>
      <c r="F5" s="7"/>
      <c r="G5" s="4" t="s">
        <v>7</v>
      </c>
      <c r="H5" s="8" t="s">
        <v>8</v>
      </c>
      <c r="I5" s="8"/>
      <c r="J5" s="8"/>
    </row>
    <row r="6" ht="20" customHeight="1" spans="1:10">
      <c r="A6" s="4" t="s">
        <v>9</v>
      </c>
      <c r="B6" s="4"/>
      <c r="C6" s="4"/>
      <c r="D6" s="4" t="s">
        <v>10</v>
      </c>
      <c r="E6" s="4"/>
      <c r="F6" s="4"/>
      <c r="G6" s="4" t="s">
        <v>11</v>
      </c>
      <c r="H6" s="9" t="s">
        <v>12</v>
      </c>
      <c r="I6" s="9"/>
      <c r="J6" s="9"/>
    </row>
    <row r="7" ht="30" spans="1:10">
      <c r="A7" s="10" t="s">
        <v>13</v>
      </c>
      <c r="B7" s="10"/>
      <c r="C7" s="10"/>
      <c r="D7" s="4"/>
      <c r="E7" s="10" t="s">
        <v>14</v>
      </c>
      <c r="F7" s="10" t="s">
        <v>15</v>
      </c>
      <c r="G7" s="10" t="s">
        <v>16</v>
      </c>
      <c r="H7" s="8" t="s">
        <v>17</v>
      </c>
      <c r="I7" s="8" t="s">
        <v>18</v>
      </c>
      <c r="J7" s="12" t="s">
        <v>19</v>
      </c>
    </row>
    <row r="8" ht="20" customHeight="1" spans="1:10">
      <c r="A8" s="10"/>
      <c r="B8" s="10"/>
      <c r="C8" s="10"/>
      <c r="D8" s="11" t="s">
        <v>20</v>
      </c>
      <c r="E8" s="4">
        <v>466.49</v>
      </c>
      <c r="F8" s="4">
        <v>466.49</v>
      </c>
      <c r="G8" s="4">
        <v>196.457812</v>
      </c>
      <c r="H8" s="12">
        <v>10</v>
      </c>
      <c r="I8" s="36">
        <f t="shared" ref="I8:I9" si="0">G8/F8</f>
        <v>0.421140457458895</v>
      </c>
      <c r="J8" s="37">
        <f>10*I8</f>
        <v>4.21140457458895</v>
      </c>
    </row>
    <row r="9" ht="15" spans="1:10">
      <c r="A9" s="10"/>
      <c r="B9" s="10"/>
      <c r="C9" s="10"/>
      <c r="D9" s="13" t="s">
        <v>21</v>
      </c>
      <c r="E9" s="4">
        <v>466.49</v>
      </c>
      <c r="F9" s="4">
        <v>466.49</v>
      </c>
      <c r="G9" s="4">
        <v>196.457812</v>
      </c>
      <c r="H9" s="4" t="s">
        <v>22</v>
      </c>
      <c r="I9" s="38">
        <f t="shared" si="0"/>
        <v>0.421140457458895</v>
      </c>
      <c r="J9" s="10" t="s">
        <v>22</v>
      </c>
    </row>
    <row r="10" ht="25.05" customHeight="1" spans="1:10">
      <c r="A10" s="10"/>
      <c r="B10" s="10"/>
      <c r="C10" s="10"/>
      <c r="D10" s="4" t="s">
        <v>23</v>
      </c>
      <c r="E10" s="4">
        <v>0</v>
      </c>
      <c r="F10" s="4">
        <v>0</v>
      </c>
      <c r="G10" s="4">
        <v>0</v>
      </c>
      <c r="H10" s="4" t="s">
        <v>22</v>
      </c>
      <c r="I10" s="39"/>
      <c r="J10" s="10" t="s">
        <v>22</v>
      </c>
    </row>
    <row r="11" ht="19.05" customHeight="1" spans="1:10">
      <c r="A11" s="10"/>
      <c r="B11" s="10"/>
      <c r="C11" s="10"/>
      <c r="D11" s="14" t="s">
        <v>24</v>
      </c>
      <c r="E11" s="4">
        <v>0</v>
      </c>
      <c r="F11" s="4">
        <v>0</v>
      </c>
      <c r="G11" s="4">
        <v>0</v>
      </c>
      <c r="H11" s="4" t="s">
        <v>22</v>
      </c>
      <c r="I11" s="39"/>
      <c r="J11" s="10" t="s">
        <v>22</v>
      </c>
    </row>
    <row r="12" ht="26" customHeight="1" spans="1:10">
      <c r="A12" s="15" t="s">
        <v>25</v>
      </c>
      <c r="B12" s="10" t="s">
        <v>26</v>
      </c>
      <c r="C12" s="10"/>
      <c r="D12" s="10"/>
      <c r="E12" s="10"/>
      <c r="F12" s="10" t="s">
        <v>27</v>
      </c>
      <c r="G12" s="10"/>
      <c r="H12" s="10"/>
      <c r="I12" s="10"/>
      <c r="J12" s="10"/>
    </row>
    <row r="13" ht="82.5" customHeight="1" spans="1:10">
      <c r="A13" s="15"/>
      <c r="B13" s="13" t="s">
        <v>28</v>
      </c>
      <c r="C13" s="13"/>
      <c r="D13" s="13"/>
      <c r="E13" s="13"/>
      <c r="F13" s="13" t="s">
        <v>29</v>
      </c>
      <c r="G13" s="13"/>
      <c r="H13" s="13"/>
      <c r="I13" s="13"/>
      <c r="J13" s="13"/>
    </row>
    <row r="14" ht="30" spans="1:10">
      <c r="A14" s="15" t="s">
        <v>30</v>
      </c>
      <c r="B14" s="10" t="s">
        <v>31</v>
      </c>
      <c r="C14" s="4" t="s">
        <v>32</v>
      </c>
      <c r="D14" s="4" t="s">
        <v>33</v>
      </c>
      <c r="E14" s="4" t="s">
        <v>34</v>
      </c>
      <c r="F14" s="10" t="s">
        <v>35</v>
      </c>
      <c r="G14" s="10"/>
      <c r="H14" s="10" t="s">
        <v>36</v>
      </c>
      <c r="I14" s="10" t="s">
        <v>19</v>
      </c>
      <c r="J14" s="10" t="s">
        <v>37</v>
      </c>
    </row>
    <row r="15" ht="27" customHeight="1" spans="1:10">
      <c r="A15" s="15"/>
      <c r="B15" s="16" t="s">
        <v>38</v>
      </c>
      <c r="C15" s="17" t="s">
        <v>39</v>
      </c>
      <c r="D15" s="9" t="s">
        <v>40</v>
      </c>
      <c r="E15" s="9" t="s">
        <v>41</v>
      </c>
      <c r="F15" s="9" t="s">
        <v>42</v>
      </c>
      <c r="G15" s="9"/>
      <c r="H15" s="10">
        <v>4</v>
      </c>
      <c r="I15" s="10">
        <v>4</v>
      </c>
      <c r="J15" s="4"/>
    </row>
    <row r="16" ht="27" customHeight="1" spans="1:10">
      <c r="A16" s="15"/>
      <c r="B16" s="18"/>
      <c r="C16" s="19"/>
      <c r="D16" s="9" t="s">
        <v>43</v>
      </c>
      <c r="E16" s="9" t="s">
        <v>44</v>
      </c>
      <c r="F16" s="20" t="s">
        <v>45</v>
      </c>
      <c r="G16" s="21"/>
      <c r="H16" s="10">
        <v>4</v>
      </c>
      <c r="I16" s="10">
        <v>4</v>
      </c>
      <c r="J16" s="4"/>
    </row>
    <row r="17" ht="27" customHeight="1" spans="1:10">
      <c r="A17" s="15"/>
      <c r="B17" s="18"/>
      <c r="C17" s="19"/>
      <c r="D17" s="9" t="s">
        <v>46</v>
      </c>
      <c r="E17" s="9" t="s">
        <v>47</v>
      </c>
      <c r="F17" s="20" t="s">
        <v>48</v>
      </c>
      <c r="G17" s="21"/>
      <c r="H17" s="10">
        <v>3</v>
      </c>
      <c r="I17" s="10">
        <v>3</v>
      </c>
      <c r="J17" s="4"/>
    </row>
    <row r="18" ht="27" customHeight="1" spans="1:10">
      <c r="A18" s="15"/>
      <c r="B18" s="18"/>
      <c r="C18" s="22"/>
      <c r="D18" s="9" t="s">
        <v>49</v>
      </c>
      <c r="E18" s="9" t="s">
        <v>50</v>
      </c>
      <c r="F18" s="20" t="s">
        <v>51</v>
      </c>
      <c r="G18" s="21"/>
      <c r="H18" s="10">
        <v>3</v>
      </c>
      <c r="I18" s="10">
        <v>3</v>
      </c>
      <c r="J18" s="4"/>
    </row>
    <row r="19" ht="41" customHeight="1" spans="1:10">
      <c r="A19" s="15"/>
      <c r="B19" s="23"/>
      <c r="C19" s="4" t="s">
        <v>52</v>
      </c>
      <c r="D19" s="10" t="s">
        <v>53</v>
      </c>
      <c r="E19" s="24" t="s">
        <v>54</v>
      </c>
      <c r="F19" s="24" t="s">
        <v>54</v>
      </c>
      <c r="G19" s="10"/>
      <c r="H19" s="10">
        <v>13</v>
      </c>
      <c r="I19" s="10">
        <v>13</v>
      </c>
      <c r="J19" s="4"/>
    </row>
    <row r="20" ht="297" customHeight="1" spans="1:10">
      <c r="A20" s="15"/>
      <c r="B20" s="25"/>
      <c r="C20" s="4" t="s">
        <v>55</v>
      </c>
      <c r="D20" s="10" t="s">
        <v>56</v>
      </c>
      <c r="E20" s="26" t="s">
        <v>57</v>
      </c>
      <c r="F20" s="27" t="s">
        <v>58</v>
      </c>
      <c r="G20" s="28"/>
      <c r="H20" s="10">
        <v>13</v>
      </c>
      <c r="I20" s="10">
        <v>13</v>
      </c>
      <c r="J20" s="4"/>
    </row>
    <row r="21" ht="72" customHeight="1" spans="1:12">
      <c r="A21" s="15"/>
      <c r="B21" s="16" t="s">
        <v>59</v>
      </c>
      <c r="C21" s="10" t="s">
        <v>60</v>
      </c>
      <c r="D21" s="8" t="s">
        <v>61</v>
      </c>
      <c r="E21" s="9" t="s">
        <v>62</v>
      </c>
      <c r="F21" s="9" t="s">
        <v>63</v>
      </c>
      <c r="G21" s="9"/>
      <c r="H21" s="9">
        <v>10</v>
      </c>
      <c r="I21" s="9">
        <v>10</v>
      </c>
      <c r="J21" s="9"/>
      <c r="K21" s="40"/>
      <c r="L21" s="40"/>
    </row>
    <row r="22" ht="38" customHeight="1" spans="1:10">
      <c r="A22" s="15"/>
      <c r="B22" s="23"/>
      <c r="C22" s="10" t="s">
        <v>64</v>
      </c>
      <c r="D22" s="10" t="s">
        <v>65</v>
      </c>
      <c r="E22" s="10" t="s">
        <v>65</v>
      </c>
      <c r="F22" s="10" t="s">
        <v>65</v>
      </c>
      <c r="G22" s="10"/>
      <c r="H22" s="10">
        <v>0</v>
      </c>
      <c r="I22" s="10">
        <v>0</v>
      </c>
      <c r="J22" s="4"/>
    </row>
    <row r="23" ht="38" customHeight="1" spans="1:10">
      <c r="A23" s="15"/>
      <c r="B23" s="25"/>
      <c r="C23" s="10" t="s">
        <v>66</v>
      </c>
      <c r="D23" s="10" t="s">
        <v>65</v>
      </c>
      <c r="E23" s="10" t="s">
        <v>65</v>
      </c>
      <c r="F23" s="10" t="s">
        <v>65</v>
      </c>
      <c r="G23" s="10"/>
      <c r="H23" s="10">
        <v>0</v>
      </c>
      <c r="I23" s="10">
        <v>0</v>
      </c>
      <c r="J23" s="4"/>
    </row>
    <row r="24" ht="30" spans="1:10">
      <c r="A24" s="15"/>
      <c r="B24" s="29" t="s">
        <v>67</v>
      </c>
      <c r="C24" s="29" t="s">
        <v>68</v>
      </c>
      <c r="D24" s="10" t="s">
        <v>65</v>
      </c>
      <c r="E24" s="10" t="s">
        <v>65</v>
      </c>
      <c r="F24" s="10" t="s">
        <v>65</v>
      </c>
      <c r="G24" s="10"/>
      <c r="H24" s="10">
        <v>0</v>
      </c>
      <c r="I24" s="10">
        <v>0</v>
      </c>
      <c r="J24" s="4"/>
    </row>
    <row r="25" ht="300" customHeight="1" spans="1:10">
      <c r="A25" s="15"/>
      <c r="B25" s="29"/>
      <c r="C25" s="29" t="s">
        <v>69</v>
      </c>
      <c r="D25" s="10" t="s">
        <v>70</v>
      </c>
      <c r="E25" s="9" t="s">
        <v>71</v>
      </c>
      <c r="F25" s="30" t="s">
        <v>72</v>
      </c>
      <c r="G25" s="30"/>
      <c r="H25" s="8">
        <v>30</v>
      </c>
      <c r="I25" s="12">
        <v>29</v>
      </c>
      <c r="J25" s="10" t="s">
        <v>73</v>
      </c>
    </row>
    <row r="26" ht="36.75" customHeight="1" spans="1:10">
      <c r="A26" s="15"/>
      <c r="B26" s="29"/>
      <c r="C26" s="29" t="s">
        <v>74</v>
      </c>
      <c r="D26" s="10" t="s">
        <v>65</v>
      </c>
      <c r="E26" s="10" t="s">
        <v>65</v>
      </c>
      <c r="F26" s="10" t="s">
        <v>65</v>
      </c>
      <c r="G26" s="10"/>
      <c r="H26" s="10">
        <v>0</v>
      </c>
      <c r="I26" s="10">
        <v>0</v>
      </c>
      <c r="J26" s="4"/>
    </row>
    <row r="27" ht="53.25" customHeight="1" spans="1:10">
      <c r="A27" s="15"/>
      <c r="B27" s="29"/>
      <c r="C27" s="29" t="s">
        <v>75</v>
      </c>
      <c r="D27" s="10" t="s">
        <v>65</v>
      </c>
      <c r="E27" s="10" t="s">
        <v>65</v>
      </c>
      <c r="F27" s="10" t="s">
        <v>65</v>
      </c>
      <c r="G27" s="10"/>
      <c r="H27" s="10">
        <v>0</v>
      </c>
      <c r="I27" s="10">
        <v>0</v>
      </c>
      <c r="J27" s="4"/>
    </row>
    <row r="28" ht="51" customHeight="1" spans="1:10">
      <c r="A28" s="15"/>
      <c r="B28" s="29" t="s">
        <v>76</v>
      </c>
      <c r="C28" s="31" t="s">
        <v>77</v>
      </c>
      <c r="D28" s="8" t="s">
        <v>78</v>
      </c>
      <c r="E28" s="32" t="s">
        <v>79</v>
      </c>
      <c r="F28" s="32">
        <v>1</v>
      </c>
      <c r="G28" s="4"/>
      <c r="H28" s="10">
        <v>10</v>
      </c>
      <c r="I28" s="4">
        <v>10</v>
      </c>
      <c r="J28" s="10"/>
    </row>
    <row r="29" ht="27" customHeight="1" spans="1:10">
      <c r="A29" s="33" t="s">
        <v>80</v>
      </c>
      <c r="B29" s="33"/>
      <c r="C29" s="33"/>
      <c r="D29" s="33"/>
      <c r="E29" s="33"/>
      <c r="F29" s="33"/>
      <c r="G29" s="33"/>
      <c r="H29" s="33">
        <v>100</v>
      </c>
      <c r="I29" s="41">
        <f>SUM(I15:I28)+J8</f>
        <v>93.211404574589</v>
      </c>
      <c r="J29" s="4"/>
    </row>
    <row r="30" ht="204.4" customHeight="1" spans="1:10">
      <c r="A30" s="34" t="s">
        <v>81</v>
      </c>
      <c r="B30" s="35"/>
      <c r="C30" s="35"/>
      <c r="D30" s="35"/>
      <c r="E30" s="35"/>
      <c r="F30" s="35"/>
      <c r="G30" s="35"/>
      <c r="H30" s="35"/>
      <c r="I30" s="35"/>
      <c r="J30" s="35"/>
    </row>
  </sheetData>
  <mergeCells count="38">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A29:G29"/>
    <mergeCell ref="A30:J30"/>
    <mergeCell ref="A12:A13"/>
    <mergeCell ref="A14:A28"/>
    <mergeCell ref="B15:B20"/>
    <mergeCell ref="B21:B23"/>
    <mergeCell ref="B24:B27"/>
    <mergeCell ref="C15:C18"/>
    <mergeCell ref="A7:C11"/>
  </mergeCells>
  <pageMargins left="0.7" right="0.7" top="0.75" bottom="0.75" header="0.3" footer="0.3"/>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新冠肺炎全周期管理和防控平台建设</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86176</dc:creator>
  <cp:lastModifiedBy>Q先生</cp:lastModifiedBy>
  <dcterms:created xsi:type="dcterms:W3CDTF">2024-05-02T14:43:00Z</dcterms:created>
  <dcterms:modified xsi:type="dcterms:W3CDTF">2024-05-13T04:50:56Z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BF0C90F87A75442F97274B075CFB5D83_11</vt:lpwstr>
  </property>
  <property fmtid="{D5CDD505-2E9C-101B-9397-08002B2CF9AE}" pid="3" name="KSOProductBuildVer">
    <vt:lpwstr>2052-12.1.0.16729</vt:lpwstr>
  </property>
</Properties>
</file>