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WeChat Files\wxid_uy7ebrc4hgvf22\FileStorage\File\2024-05\老年病中心-zy\"/>
    </mc:Choice>
  </mc:AlternateContent>
  <xr:revisionPtr revIDLastSave="0" documentId="13_ncr:1_{296FB27D-8285-41BA-A783-C956DCAA1B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<sst xmlns="http://schemas.openxmlformats.org/spreadsheetml/2006/main" count="99" uniqueCount="82">
  <si>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</si>
  <si>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</si>
  <si>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</si>
  <si>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</si>
  <si>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老年中心改革与发展</t>
  </si>
  <si>
    <t>主管部门</t>
  </si>
  <si>
    <t>北京市卫生健康委员会</t>
  </si>
  <si>
    <t>实施单位</t>
  </si>
  <si>
    <t>北京市老年病医疗研究中心中心</t>
  </si>
  <si>
    <t>项目负责人</t>
  </si>
  <si>
    <t>蔡燕宁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</si>
  <si>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</si>
  <si>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</si>
  <si>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</si>
  <si>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</si>
  <si>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</si>
  <si>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</si>
  <si>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</si>
  <si>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</si>
  <si>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</si>
  <si>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</si>
  <si>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</si>
  <si>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</si>
  <si>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</si>
  <si>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</si>
  <si>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</si>
  <si>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</si>
  <si>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2023年度改革与发展经费，主要用于科研院所自主选题研究、保持科研能力水平、公共科技服务、科技成果转移转化，2023年度主要研究方向是大数据驱动神经系统疾病的精准诊治。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</si>
  <si>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</si>
  <si>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</si>
  <si>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</si>
  <si>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</si>
  <si>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</si>
  <si>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</si>
  <si>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</si>
  <si>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</si>
  <si>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</si>
  <si>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</si>
  <si>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研究生培养</t>
  </si>
  <si>
    <t>8人</t>
  </si>
  <si>
    <t>神经系统疾病大数据平台、生物样本库、大数据分析平台</t>
  </si>
  <si>
    <t>1个</t>
  </si>
  <si>
    <t>已建立神经系统疾病大数据平台、生物样本库，尚未建立数据分析平台</t>
  </si>
  <si>
    <t>发表学术论文</t>
  </si>
  <si>
    <t>2篇</t>
  </si>
  <si>
    <t>3篇</t>
  </si>
  <si>
    <t>全国多中心神经系统疾病纵向随访队列</t>
  </si>
  <si>
    <t>申请专利</t>
  </si>
  <si>
    <t>1项</t>
  </si>
  <si>
    <t>2项</t>
  </si>
  <si>
    <t>质量指标</t>
  </si>
  <si>
    <t>申请专利中发明专利占比例</t>
  </si>
  <si>
    <t>博后与研究生培养中博士及以上人员所占比例</t>
  </si>
  <si>
    <t>SCI论文影响因子10以上</t>
  </si>
  <si>
    <t>1篇（部）</t>
  </si>
  <si>
    <t>SCI论文1篇（影响因子7.4分）</t>
  </si>
  <si>
    <t>由于科学研究和文章投递周期的不确定性，预计影响因子10以上的文章正在进一步完善成果，尚未接收。后期会继续提早科研进度，力争顺利完成稿件接收。</t>
  </si>
  <si>
    <t>时效指标</t>
  </si>
  <si>
    <t>项目完成时间</t>
  </si>
  <si>
    <t>1年</t>
  </si>
  <si>
    <t>成本指标（10分）</t>
  </si>
  <si>
    <t>经济成本指标</t>
  </si>
  <si>
    <t>项目预算控制数</t>
  </si>
  <si>
    <t>≤800万元</t>
  </si>
  <si>
    <t>799.85万元</t>
  </si>
  <si>
    <t>效益
指标</t>
  </si>
  <si>
    <t>社会效益
指标</t>
  </si>
  <si>
    <t>学科在全国、全世界的影响力</t>
  </si>
  <si>
    <t>逐年增强优势学科在全国乃至全世界的学术影响力</t>
  </si>
  <si>
    <t>本院神经病学STEM最新排名居全国第二</t>
  </si>
  <si>
    <t>可持续影响指标</t>
  </si>
  <si>
    <t>对人才梯队建设的促进作用</t>
  </si>
  <si>
    <t>逐步加强人才队伍建设，逐步提高学生的专业水平和综合素质</t>
  </si>
  <si>
    <t>团队成员获批国自然基金2项，学生的专业水平和综合素质普遍提高</t>
  </si>
  <si>
    <t>满意度
指标（10分）</t>
  </si>
  <si>
    <t>服务对象满意度指标</t>
  </si>
  <si>
    <t>病区病人满意度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</si>
  <si>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</si>
  <si>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</si>
  <si>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 xml:space="preserve">满意度调查材料归集不充分 </t>
    <phoneticPr fontId="11" type="noConversion"/>
  </si>
  <si>
    <t xml:space="preserve"> </t>
    <phoneticPr fontId="11" type="noConversion"/>
  </si>
  <si>
    <t>未完成指标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</si>
</sst>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1" xfId="0" applyBorder="1"/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0" xfId="0" applyFill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0" xfId="0" applyFont="1" applyFill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24485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topLeftCell="A25" zoomScale="70" zoomScaleNormal="70" zoomScaleSheetLayoutView="70" workbookViewId="0">
      <selection activeCell="J16" sqref="J16"/>
    </sheetView>
  </sheetViews>
  <sheetFormatPr defaultColWidth="9" defaultRowHeight="13.8"/>
  <cols>
    <col min="1" max="1" width="5.33203125" customWidth="1"/>
    <col min="2" max="2" width="7.6640625" customWidth="1"/>
    <col min="3" max="3" width="18.77734375" customWidth="1"/>
    <col min="4" max="4" width="22.44140625" customWidth="1"/>
    <col min="5" max="5" width="21.6640625" style="1" customWidth="1"/>
    <col min="6" max="6" width="14.6640625" style="1" customWidth="1"/>
    <col min="7" max="7" width="14.6640625" customWidth="1"/>
    <col min="8" max="8" width="11.33203125" customWidth="1"/>
    <col min="9" max="9" width="10" customWidth="1"/>
    <col min="10" max="10" width="29.33203125" customWidth="1"/>
  </cols>
  <sheetData>
    <row r="1" spans="1:11" ht="27" customHeight="1">
      <c r="A1" s="2" t="s">
        <v>0</v>
      </c>
    </row>
    <row r="2" spans="1:11" ht="34.049999999999997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1" ht="18.75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1" ht="19.95" customHeight="1">
      <c r="A4" s="18" t="s">
        <v>3</v>
      </c>
      <c r="B4" s="18"/>
      <c r="C4" s="18"/>
      <c r="D4" s="18" t="s">
        <v>4</v>
      </c>
      <c r="E4" s="18"/>
      <c r="F4" s="18"/>
      <c r="G4" s="18"/>
      <c r="H4" s="18"/>
      <c r="I4" s="18"/>
      <c r="J4" s="18"/>
    </row>
    <row r="5" spans="1:11" ht="19.95" customHeight="1">
      <c r="A5" s="18" t="s">
        <v>5</v>
      </c>
      <c r="B5" s="18"/>
      <c r="C5" s="18"/>
      <c r="D5" s="19" t="s">
        <v>6</v>
      </c>
      <c r="E5" s="20"/>
      <c r="F5" s="21"/>
      <c r="G5" s="3" t="s">
        <v>7</v>
      </c>
      <c r="H5" s="22" t="s">
        <v>8</v>
      </c>
      <c r="I5" s="22"/>
      <c r="J5" s="22"/>
    </row>
    <row r="6" spans="1:11" ht="19.95" customHeight="1">
      <c r="A6" s="18" t="s">
        <v>9</v>
      </c>
      <c r="B6" s="18"/>
      <c r="C6" s="18"/>
      <c r="D6" s="18" t="s">
        <v>10</v>
      </c>
      <c r="E6" s="18"/>
      <c r="F6" s="3"/>
      <c r="G6" s="3" t="s">
        <v>11</v>
      </c>
      <c r="H6" s="22">
        <v>83198820</v>
      </c>
      <c r="I6" s="22"/>
      <c r="J6" s="22"/>
    </row>
    <row r="7" spans="1:11" ht="31.2">
      <c r="A7" s="22" t="s">
        <v>12</v>
      </c>
      <c r="B7" s="22"/>
      <c r="C7" s="22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1" ht="19.95" customHeight="1">
      <c r="A8" s="22"/>
      <c r="B8" s="22"/>
      <c r="C8" s="22"/>
      <c r="D8" s="5" t="s">
        <v>19</v>
      </c>
      <c r="E8" s="3">
        <v>800</v>
      </c>
      <c r="F8" s="3">
        <v>800</v>
      </c>
      <c r="G8" s="3">
        <v>799.85</v>
      </c>
      <c r="H8" s="3">
        <v>10</v>
      </c>
      <c r="I8" s="13">
        <f>G8/F8</f>
        <v>0.99981249999999999</v>
      </c>
      <c r="J8" s="14">
        <f>G8/F8*H8</f>
        <v>9.9981249999999999</v>
      </c>
    </row>
    <row r="9" spans="1:11" ht="15.6">
      <c r="A9" s="22"/>
      <c r="B9" s="22"/>
      <c r="C9" s="22"/>
      <c r="D9" s="6" t="s">
        <v>20</v>
      </c>
      <c r="E9" s="3">
        <v>800</v>
      </c>
      <c r="F9" s="3">
        <v>800</v>
      </c>
      <c r="G9" s="3">
        <v>799.85</v>
      </c>
      <c r="H9" s="3" t="s">
        <v>21</v>
      </c>
      <c r="I9" s="13">
        <f>G9/F9</f>
        <v>0.99981249999999999</v>
      </c>
      <c r="J9" s="4" t="s">
        <v>21</v>
      </c>
    </row>
    <row r="10" spans="1:11" ht="25.05" customHeight="1">
      <c r="A10" s="22"/>
      <c r="B10" s="22"/>
      <c r="C10" s="22"/>
      <c r="D10" s="3" t="s">
        <v>22</v>
      </c>
      <c r="E10" s="3">
        <v>0</v>
      </c>
      <c r="F10" s="3">
        <v>0</v>
      </c>
      <c r="G10" s="3"/>
      <c r="H10" s="3" t="s">
        <v>21</v>
      </c>
      <c r="I10" s="13" t="e">
        <f>G10/F10</f>
        <v>#DIV/0!</v>
      </c>
      <c r="J10" s="4" t="s">
        <v>21</v>
      </c>
    </row>
    <row r="11" spans="1:11" ht="19.05" customHeight="1">
      <c r="A11" s="22"/>
      <c r="B11" s="22"/>
      <c r="C11" s="22"/>
      <c r="D11" s="7" t="s">
        <v>23</v>
      </c>
      <c r="E11" s="3">
        <v>0</v>
      </c>
      <c r="F11" s="3">
        <v>0</v>
      </c>
      <c r="G11" s="3"/>
      <c r="H11" s="3" t="s">
        <v>21</v>
      </c>
      <c r="I11" s="13" t="e">
        <f>G11/F11</f>
        <v>#DIV/0!</v>
      </c>
      <c r="J11" s="4" t="s">
        <v>21</v>
      </c>
    </row>
    <row r="12" spans="1:11" ht="25.95" customHeight="1">
      <c r="A12" s="32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1" ht="72" customHeight="1">
      <c r="A13" s="32"/>
      <c r="B13" s="22" t="s">
        <v>27</v>
      </c>
      <c r="C13" s="22"/>
      <c r="D13" s="22"/>
      <c r="E13" s="22"/>
      <c r="F13" s="22" t="s">
        <v>27</v>
      </c>
      <c r="G13" s="22"/>
      <c r="H13" s="22"/>
      <c r="I13" s="22"/>
      <c r="J13" s="22"/>
    </row>
    <row r="14" spans="1:11" ht="31.2">
      <c r="A14" s="32" t="s">
        <v>28</v>
      </c>
      <c r="B14" s="4" t="s">
        <v>29</v>
      </c>
      <c r="C14" s="3" t="s">
        <v>30</v>
      </c>
      <c r="D14" s="3" t="s">
        <v>31</v>
      </c>
      <c r="E14" s="3" t="s">
        <v>32</v>
      </c>
      <c r="F14" s="22" t="s">
        <v>33</v>
      </c>
      <c r="G14" s="22"/>
      <c r="H14" s="4" t="s">
        <v>34</v>
      </c>
      <c r="I14" s="4" t="s">
        <v>18</v>
      </c>
      <c r="J14" s="4" t="s">
        <v>35</v>
      </c>
    </row>
    <row r="15" spans="1:11" ht="30" customHeight="1">
      <c r="A15" s="32"/>
      <c r="B15" s="34" t="s">
        <v>36</v>
      </c>
      <c r="C15" s="3" t="s">
        <v>37</v>
      </c>
      <c r="D15" s="6" t="s">
        <v>38</v>
      </c>
      <c r="E15" s="4" t="s">
        <v>39</v>
      </c>
      <c r="F15" s="23" t="s">
        <v>39</v>
      </c>
      <c r="G15" s="24"/>
      <c r="H15" s="4">
        <v>4</v>
      </c>
      <c r="I15" s="4">
        <v>4</v>
      </c>
      <c r="J15" s="4"/>
    </row>
    <row r="16" spans="1:11" s="43" customFormat="1" ht="52.05" customHeight="1">
      <c r="A16" s="33"/>
      <c r="B16" s="35"/>
      <c r="C16" s="44" t="s">
        <v>37</v>
      </c>
      <c r="D16" s="45" t="s">
        <v>40</v>
      </c>
      <c r="E16" s="39" t="s">
        <v>41</v>
      </c>
      <c r="F16" s="46" t="s">
        <v>42</v>
      </c>
      <c r="G16" s="47"/>
      <c r="H16" s="39">
        <v>4</v>
      </c>
      <c r="I16" s="39">
        <v>3</v>
      </c>
      <c r="J16" s="39" t="s">
        <v>81</v>
      </c>
      <c r="K16" s="48" t="s">
        <v>80</v>
      </c>
    </row>
    <row r="17" spans="1:10" ht="90" customHeight="1">
      <c r="A17" s="32"/>
      <c r="B17" s="34"/>
      <c r="C17" s="3" t="s">
        <v>37</v>
      </c>
      <c r="D17" s="6" t="s">
        <v>43</v>
      </c>
      <c r="E17" s="4" t="s">
        <v>44</v>
      </c>
      <c r="F17" s="23" t="s">
        <v>45</v>
      </c>
      <c r="G17" s="24"/>
      <c r="H17" s="4">
        <v>4</v>
      </c>
      <c r="I17" s="4">
        <v>4</v>
      </c>
      <c r="J17" s="4"/>
    </row>
    <row r="18" spans="1:10" ht="30" customHeight="1">
      <c r="A18" s="32"/>
      <c r="B18" s="34"/>
      <c r="C18" s="3" t="s">
        <v>37</v>
      </c>
      <c r="D18" s="6" t="s">
        <v>46</v>
      </c>
      <c r="E18" s="4" t="s">
        <v>41</v>
      </c>
      <c r="F18" s="23" t="s">
        <v>41</v>
      </c>
      <c r="G18" s="24"/>
      <c r="H18" s="4">
        <v>4</v>
      </c>
      <c r="I18" s="4">
        <v>4</v>
      </c>
      <c r="J18" s="4"/>
    </row>
    <row r="19" spans="1:10" ht="55.05" customHeight="1">
      <c r="A19" s="32"/>
      <c r="B19" s="34"/>
      <c r="C19" s="3" t="s">
        <v>37</v>
      </c>
      <c r="D19" s="6" t="s">
        <v>47</v>
      </c>
      <c r="E19" s="4" t="s">
        <v>48</v>
      </c>
      <c r="F19" s="23" t="s">
        <v>49</v>
      </c>
      <c r="G19" s="24"/>
      <c r="H19" s="4">
        <v>4</v>
      </c>
      <c r="I19" s="4">
        <v>4</v>
      </c>
      <c r="J19" s="4"/>
    </row>
    <row r="20" spans="1:10" ht="30" customHeight="1">
      <c r="A20" s="32"/>
      <c r="B20" s="34"/>
      <c r="C20" s="3" t="s">
        <v>50</v>
      </c>
      <c r="D20" s="6" t="s">
        <v>51</v>
      </c>
      <c r="E20" s="9">
        <v>0.2</v>
      </c>
      <c r="F20" s="25">
        <v>0.5</v>
      </c>
      <c r="G20" s="24"/>
      <c r="H20" s="4">
        <v>4</v>
      </c>
      <c r="I20" s="4">
        <v>4</v>
      </c>
      <c r="J20" s="4"/>
    </row>
    <row r="21" spans="1:10" ht="30" customHeight="1">
      <c r="A21" s="32"/>
      <c r="B21" s="34"/>
      <c r="C21" s="3" t="s">
        <v>50</v>
      </c>
      <c r="D21" s="6" t="s">
        <v>52</v>
      </c>
      <c r="E21" s="9">
        <v>0.5</v>
      </c>
      <c r="F21" s="25">
        <v>0.83</v>
      </c>
      <c r="G21" s="26"/>
      <c r="H21" s="4">
        <v>4</v>
      </c>
      <c r="I21" s="4">
        <v>4</v>
      </c>
      <c r="J21" s="4"/>
    </row>
    <row r="22" spans="1:10" ht="93.6">
      <c r="A22" s="32"/>
      <c r="B22" s="34"/>
      <c r="C22" s="3" t="s">
        <v>50</v>
      </c>
      <c r="D22" s="6" t="s">
        <v>53</v>
      </c>
      <c r="E22" s="9" t="s">
        <v>54</v>
      </c>
      <c r="F22" s="23" t="s">
        <v>55</v>
      </c>
      <c r="G22" s="24"/>
      <c r="H22" s="4">
        <v>4</v>
      </c>
      <c r="I22" s="4">
        <v>3</v>
      </c>
      <c r="J22" s="4" t="s">
        <v>56</v>
      </c>
    </row>
    <row r="23" spans="1:10" ht="40.950000000000003" customHeight="1">
      <c r="A23" s="32"/>
      <c r="B23" s="36"/>
      <c r="C23" s="3" t="s">
        <v>57</v>
      </c>
      <c r="D23" s="4" t="s">
        <v>58</v>
      </c>
      <c r="E23" s="4" t="s">
        <v>59</v>
      </c>
      <c r="F23" s="23" t="s">
        <v>59</v>
      </c>
      <c r="G23" s="27"/>
      <c r="H23" s="8">
        <v>8</v>
      </c>
      <c r="I23" s="8">
        <v>8</v>
      </c>
      <c r="J23" s="3"/>
    </row>
    <row r="24" spans="1:10" ht="37.950000000000003" customHeight="1">
      <c r="A24" s="32"/>
      <c r="B24" s="10" t="s">
        <v>60</v>
      </c>
      <c r="C24" s="4" t="s">
        <v>61</v>
      </c>
      <c r="D24" s="4" t="s">
        <v>62</v>
      </c>
      <c r="E24" s="4" t="s">
        <v>63</v>
      </c>
      <c r="F24" s="22" t="s">
        <v>64</v>
      </c>
      <c r="G24" s="28"/>
      <c r="H24" s="4">
        <v>10</v>
      </c>
      <c r="I24" s="4">
        <v>10</v>
      </c>
      <c r="J24" s="3"/>
    </row>
    <row r="25" spans="1:10" ht="49.95" customHeight="1">
      <c r="A25" s="32"/>
      <c r="B25" s="37" t="s">
        <v>65</v>
      </c>
      <c r="C25" s="11" t="s">
        <v>66</v>
      </c>
      <c r="D25" s="4" t="s">
        <v>67</v>
      </c>
      <c r="E25" s="4" t="s">
        <v>68</v>
      </c>
      <c r="F25" s="22" t="s">
        <v>69</v>
      </c>
      <c r="G25" s="28"/>
      <c r="H25" s="4">
        <v>15</v>
      </c>
      <c r="I25" s="3">
        <v>15</v>
      </c>
      <c r="J25" s="3"/>
    </row>
    <row r="26" spans="1:10" ht="52.95" customHeight="1">
      <c r="A26" s="32"/>
      <c r="B26" s="37"/>
      <c r="C26" s="11" t="s">
        <v>70</v>
      </c>
      <c r="D26" s="4" t="s">
        <v>71</v>
      </c>
      <c r="E26" s="4" t="s">
        <v>72</v>
      </c>
      <c r="F26" s="22" t="s">
        <v>73</v>
      </c>
      <c r="G26" s="28"/>
      <c r="H26" s="4">
        <v>15</v>
      </c>
      <c r="I26" s="4">
        <v>15</v>
      </c>
      <c r="J26" s="3"/>
    </row>
    <row r="27" spans="1:10" s="43" customFormat="1" ht="67.05" customHeight="1">
      <c r="A27" s="32"/>
      <c r="B27" s="38" t="s">
        <v>74</v>
      </c>
      <c r="C27" s="38" t="s">
        <v>75</v>
      </c>
      <c r="D27" s="39" t="s">
        <v>76</v>
      </c>
      <c r="E27" s="40">
        <v>0.95</v>
      </c>
      <c r="F27" s="41">
        <v>0.95</v>
      </c>
      <c r="G27" s="42"/>
      <c r="H27" s="39">
        <v>10</v>
      </c>
      <c r="I27" s="39">
        <v>9</v>
      </c>
      <c r="J27" s="39" t="s">
        <v>79</v>
      </c>
    </row>
    <row r="28" spans="1:10" ht="27" customHeight="1">
      <c r="A28" s="29" t="s">
        <v>77</v>
      </c>
      <c r="B28" s="30"/>
      <c r="C28" s="12"/>
      <c r="D28" s="12"/>
      <c r="E28" s="12"/>
      <c r="F28" s="29"/>
      <c r="G28" s="30"/>
      <c r="H28" s="12">
        <v>100</v>
      </c>
      <c r="I28" s="15">
        <f>SUM(I15:I27)+J8</f>
        <v>96.998125000000002</v>
      </c>
      <c r="J28" s="3"/>
    </row>
    <row r="29" spans="1:10" ht="160.94999999999999" customHeight="1">
      <c r="A29" s="31" t="s">
        <v>78</v>
      </c>
      <c r="B29" s="31"/>
      <c r="C29" s="31"/>
      <c r="D29" s="31"/>
      <c r="E29" s="31"/>
      <c r="F29" s="31"/>
      <c r="G29" s="31"/>
      <c r="H29" s="31"/>
      <c r="I29" s="31"/>
      <c r="J29" s="31"/>
    </row>
  </sheetData>
  <mergeCells count="36">
    <mergeCell ref="F27:G27"/>
    <mergeCell ref="A28:B28"/>
    <mergeCell ref="F28:G28"/>
    <mergeCell ref="A29:J29"/>
    <mergeCell ref="A12:A13"/>
    <mergeCell ref="A14:A27"/>
    <mergeCell ref="B15:B23"/>
    <mergeCell ref="B25:B26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5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2020-04-24T18:17:00Z</cp:lastPrinted>
  <dcterms:created xsi:type="dcterms:W3CDTF">2015-06-07T10:17:00Z</dcterms:created>
  <dcterms:modified xsi:type="dcterms:W3CDTF">2024-05-09T11:04:25Z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