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 name="Sheet2" sheetId="2" r:id="rId2"/>
    <sheet name="Sheet3" sheetId="3"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<sst xmlns="http://schemas.openxmlformats.org/spreadsheetml/2006/main" count="140" uniqueCount="108">
  <si>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</si>
  <si>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</si>
  <si>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</si>
  <si>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</si>
  <si>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耳研改革与发展</t>
  </si>
  <si>
    <t>主管部门</t>
  </si>
  <si>
    <t>北京市卫生健康委员会</t>
  </si>
  <si>
    <t>实施单位</t>
  </si>
  <si>
    <t>北京市耳鼻咽喉科研究所（北京市耳鼻咽喉头颈外科研究中心）</t>
  </si>
  <si>
    <t>项目负责人</t>
  </si>
  <si>
    <t>王成硕</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</si>
  <si>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</si>
  <si>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</si>
  <si>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</si>
  <si>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</si>
  <si>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</si>
  <si>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</si>
  <si>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</si>
  <si>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</si>
  <si>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</si>
  <si>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</si>
  <si>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</si>
  <si>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</si>
  <si>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</si>
  <si>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</si>
  <si>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</si>
  <si>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</si>
  <si>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慢性鼻窦炎发表机制解析与精准干预研究项目总体目标：解析不同内在型中国CRS患者的免疫异质性、寻找预测CRS复发的生物标志物及寻找到CRS治疗的新靶点，为在临床上开发新的预测CRS复发和CRS精准治疗新方法提供科学的理论依据。（2）重点听障人群听觉言语感知与大脑认知功能的随访研究项目总体目标：完成听障儿童伴随年龄增长全身心发育评估体系建设，包括听觉言语发育、语言发育、认知心理发育等各方面的评价；建立基于网络的听障儿童听觉认知能力发育管理平台，开展全国多中心研究；阐明老年听障患者听觉功能与认知功能的相互影响机制；阐明年龄老化对听觉言语感知大脑活动机制的影响机制；阐明老年平衡功能障碍与跌倒影响机制；通过针对“一老一小”两类重点听障人群的随访性研究和评估体系的建立，有助于提高基层医院临床医生对儿童和老年听力疾病的干预意识，优化干预时机和干预效果。（3）合并哮喘的慢性鼻窦炎临床与分子特征及分型研究项目总体目标：科研保持国际先进水平，持续发表英文高水平论文，在国际会议发言和获得国际学术组织的主要任职，提升国际知名度和患者的认可度；有效对CRS合并哮喘进行分型，并为鉴别不同亚型CRS+AS提供分子特征。</t>
  </si>
  <si>
    <r>
      <rPr>
        <sz val="11"/>
        <color theme="1"/>
        <rFont val="宋体"/>
        <charset val="134"/>
      </rPr>
      <t>（1）慢性鼻窦炎发表机制解析与精准干预研究项目：通过分析中国北方地区的慢性鼻窦炎患者鼻黏膜组织和对照黏膜的炎症因子和组织重塑因子的差异表达，结合多种临床特征和术后5年复发率，完成更加精准的慢性鼻窦炎内在型分型。报告中国五个城市花粉暴露与COVID-19感染的相关性，以及过敏性鼻炎是COVID-19感染的风险因素。评估了重度慢性鼻窦炎伴鼻息肉患者口服激素序贯鼻喷激素治疗的临床安全性和有效性研究。这些研究成果为未来开发新的疾病治疗靶点和研发新的诊疗方法提供了参考依据，相关成果发表在</t>
    </r>
    <r>
      <rPr>
        <i/>
        <sz val="11"/>
        <color theme="1"/>
        <rFont val="宋体"/>
        <charset val="134"/>
      </rPr>
      <t>J Allergy Clin Immunol、Allergy、Expert Rev Clin Immunol</t>
    </r>
    <r>
      <rPr>
        <sz val="11"/>
        <color theme="1"/>
        <rFont val="宋体"/>
        <charset val="134"/>
      </rPr>
      <t>等杂志。（2）重点听障人群听觉言语感知与大脑认知功能的随访研究项目：基于建立的听障儿童听觉语言和认知发育数据管理系统，对听障儿童进行了听觉功能、听觉言语发育、语言发育、认知心理发育等方面的评估共计2513人次；为了探讨老年听障患者听觉功能与认知功能的相互影响机制以及年龄老化对听觉言语感知大脑活动机制的影响机制，开展了针对老年听障患者听觉功能与认知功能的评估共计255人次；针对“一老一小”两类重点听障人群的随访性研究和评估体系的建立，研究并初步开发了老年听觉训练康复系统，以及继续优化已建立的听障儿童听觉语言和认知发育数据管理系统，全年文章产出SCI文章9篇、中文核心文章15篇、专家共识1篇；课题组注重课题间交流，不断寻求科研合作，并更好的提高课题组人员整体科研能力，全年举办听力健康论坛以及相关培训班等共计5次，安排参加国内外耳聋相关学术会议共计43人次，安排人员参加相关技术培训共计8人次；培养研究生10人。（3）合并哮喘的慢性鼻窦炎临床与分子特征及分型研究项目：科研保持了国际先进水平，持续发表了英文高水平论文3篇、中文核心论文2篇、获批专利1项，最高发表在Allergy杂志（影响因子12.4）；1名课题成员在国际会议发言；张罗教授任职</t>
    </r>
    <r>
      <rPr>
        <i/>
        <sz val="11"/>
        <color theme="1"/>
        <rFont val="宋体"/>
        <charset val="134"/>
      </rPr>
      <t>Asia Pacific Allergy</t>
    </r>
    <r>
      <rPr>
        <sz val="11"/>
        <color theme="1"/>
        <rFont val="宋体"/>
        <charset val="134"/>
      </rPr>
      <t>杂志主编，提升了国际知名度；有效对CRS合并哮喘进行了分型，发现鼻分泌物中IL-5的浓度和外周血嗜酸性粒细胞数量是CRS+AS重要标志。</t>
    </r>
  </si>
  <si>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</si>
  <si>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</si>
  <si>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</si>
  <si>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</si>
  <si>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</si>
  <si>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</si>
  <si>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</si>
  <si>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</si>
  <si>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</si>
  <si>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</si>
  <si>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新增专用设备</t>
  </si>
  <si>
    <t>10台</t>
  </si>
  <si>
    <t>新增科研平台</t>
  </si>
  <si>
    <t>1个</t>
  </si>
  <si>
    <t>2个</t>
  </si>
  <si>
    <t>新增申报科研课题</t>
  </si>
  <si>
    <t>5-6项</t>
  </si>
  <si>
    <t>8项</t>
  </si>
  <si>
    <t>完成听障儿童听觉言语/语言/发音/生活质量等评估</t>
  </si>
  <si>
    <t>400人次</t>
  </si>
  <si>
    <t>542人次</t>
  </si>
  <si>
    <t>完成老年听力障碍患者评估</t>
  </si>
  <si>
    <t>200人次</t>
  </si>
  <si>
    <t>244人次</t>
  </si>
  <si>
    <t>培养研究生</t>
  </si>
  <si>
    <t>15人</t>
  </si>
  <si>
    <t>16人</t>
  </si>
  <si>
    <t>发表SCI论文和中文论文</t>
  </si>
  <si>
    <t>发表SCI论文10-12篇、中文核心文章6篇</t>
  </si>
  <si>
    <t>SCI论文31篇，中文核心期刊28篇</t>
  </si>
  <si>
    <t>举办学术会议/论坛</t>
  </si>
  <si>
    <t>3次</t>
  </si>
  <si>
    <t>5次</t>
  </si>
  <si>
    <t>申请专利</t>
  </si>
  <si>
    <t>2项</t>
  </si>
  <si>
    <t>3项</t>
  </si>
  <si>
    <t>科技成果转化</t>
  </si>
  <si>
    <t>1-2项</t>
  </si>
  <si>
    <t>质量指标</t>
  </si>
  <si>
    <t>申请发明专利，及时完成率</t>
  </si>
  <si>
    <t>在国际权威期刊发表SCI论文；质量合格率</t>
  </si>
  <si>
    <t>国家级平台建设，及时完成率</t>
  </si>
  <si>
    <t xml:space="preserve">设备质量达到达到国家标准GB/T 16403    </t>
  </si>
  <si>
    <t xml:space="preserve">GB/T 16403    </t>
  </si>
  <si>
    <t>完成设备购置验收，完善研究平台的建设。验收合格率</t>
  </si>
  <si>
    <t>时效指标</t>
  </si>
  <si>
    <t>方案制定和前期准备时间</t>
  </si>
  <si>
    <t xml:space="preserve">2023年3月前    </t>
  </si>
  <si>
    <t>招标采购时间</t>
  </si>
  <si>
    <t xml:space="preserve">2023年5月前    </t>
  </si>
  <si>
    <t>采购物品到位时间</t>
  </si>
  <si>
    <t xml:space="preserve">2023年9月前    </t>
  </si>
  <si>
    <t>完成时间较晚</t>
  </si>
  <si>
    <t>验收时间</t>
  </si>
  <si>
    <t xml:space="preserve">2023年12月前    </t>
  </si>
  <si>
    <t>成本指标</t>
  </si>
  <si>
    <t>项目预算控制数</t>
  </si>
  <si>
    <t xml:space="preserve">800万元以内    </t>
  </si>
  <si>
    <t>完成，实际控制数726.23万元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</si>
  <si>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</si>
  <si>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</si>
  <si>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</si>
  <si>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</si>
  <si>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为鉴别不同亚型CRS+AS提供分子特征；合并哮喘的慢性鼻窦炎（CRS+AS）治疗更具挑战性、经济负担更重。本项目发现鼻分泌物中IL-5的浓度和外周血嗜酸性粒细胞数量是CRS+AS重要标志，并提供了相关阈值，对于更好控制CRS+AS以及开展靶向治疗具有重要意义。相关成果已发表在Immunology杂志</t>
  </si>
  <si>
    <t>优</t>
  </si>
  <si>
    <t>提高听障儿童防聋治聋意识，提高听障儿童听力言语干预水平，提高老年听力损失早期干预意识，提高基层单位对“一老一小”两类重点听障人群的干预水平</t>
  </si>
  <si>
    <t>举办国内论坛和学习班，提升在本领域内的知名度和患者的认可度</t>
  </si>
  <si>
    <t>生态效益
指标</t>
  </si>
  <si>
    <t>可持续影响指标</t>
  </si>
  <si>
    <t>更深入解析CRS患者的免疫异质性和预测其复发，为未来开发新的疾病治疗靶点和研发新的诊断复发方法，可节约该疾病相关的社会支出</t>
  </si>
  <si>
    <t>保持本团队在国内的学术领先地位和在国际上的重要影响力，持续保持在国际会议发言和国际学术组织的主要委员任职等</t>
  </si>
  <si>
    <t>人才队伍创新能力和综合素质不断提升，为学科可持续发展不断提供人才基础</t>
  </si>
  <si>
    <t>效益指标量化有待加强</t>
  </si>
  <si>
    <r>
      <rPr>
        <sz val="12"/>
        <color theme="1"/>
        <rFont val="宋体"/>
        <charset val="134"/>
      </rPr>
      <t>满意度
指标
（1</t>
    </r>
    <r>
      <rPr>
        <sz val="12"/>
        <color theme="1"/>
        <rFont val="宋体"/>
        <charset val="134"/>
      </rPr>
      <t>0</t>
    </r>
    <r>
      <rPr>
        <sz val="12"/>
        <color theme="1"/>
        <rFont val="宋体"/>
        <charset val="134"/>
      </rPr>
      <t>分）</t>
    </r>
  </si>
  <si>
    <t>服务对象满意度指标</t>
  </si>
  <si>
    <t>举办学术会议参会学员满意度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</si>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</sst>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yyyy&quot;年&quot;m&quot;月&quot;;@"/>
  </numFmts>
  <fonts count="34">
    <font>
      <sz val="11"/>
      <color theme="1"/>
      <name val="宋体"/>
      <charset val="134"/>
      <scheme val="minor"/>
    </font>
    <font>
      <sz val="11"/>
      <color rgb="FFFF0000"/>
      <name val="宋体"/>
      <charset val="134"/>
      <scheme val="minor"/>
    </font>
    <font>
      <sz val="11"/>
      <color theme="1"/>
      <name val="方正黑体_GBK"/>
      <charset val="134"/>
    </font>
    <font>
      <sz val="16"/>
      <color theme="1"/>
      <name val="仿宋_GB2312"/>
      <charset val="134"/>
    </font>
    <font>
      <sz val="11"/>
      <color rgb="FF000000"/>
      <name val="宋体"/>
      <charset val="134"/>
    </font>
    <font>
      <sz val="12"/>
      <color rgb="FF000000"/>
      <name val="宋体"/>
      <charset val="134"/>
    </font>
    <font>
      <sz val="11"/>
      <color theme="1"/>
      <name val="宋体"/>
      <charset val="134"/>
    </font>
    <font>
      <sz val="12"/>
      <color theme="1"/>
      <name val="宋体"/>
      <charset val="134"/>
    </font>
    <font>
      <sz val="12"/>
      <color rgb="FFFF0000"/>
      <name val="宋体"/>
      <charset val="134"/>
    </font>
    <font>
      <sz val="11"/>
      <name val="宋体"/>
      <charset val="134"/>
    </font>
    <font>
      <b/>
      <sz val="12"/>
      <color rgb="FF000000"/>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
      <i/>
      <sz val="11"/>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5"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3" borderId="8" applyNumberFormat="0" applyAlignment="0" applyProtection="0">
      <alignment vertical="center"/>
    </xf>
    <xf numFmtId="0" fontId="21" fillId="4" borderId="9" applyNumberFormat="0" applyAlignment="0" applyProtection="0">
      <alignment vertical="center"/>
    </xf>
    <xf numFmtId="0" fontId="22" fillId="4" borderId="8" applyNumberFormat="0" applyAlignment="0" applyProtection="0">
      <alignment vertical="center"/>
    </xf>
    <xf numFmtId="0" fontId="23" fillId="5" borderId="10" applyNumberFormat="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5">
    <xf numFmtId="0" fontId="0" fillId="0" borderId="0" xfId="0">
      <alignment vertical="center"/>
    </xf>
    <xf numFmtId="0" fontId="0" fillId="0" borderId="0" xfId="0" applyFont="1" applyAlignment="1"/>
    <xf numFmtId="0" fontId="1" fillId="0" borderId="0" xfId="0" applyFont="1" applyAlignment="1"/>
    <xf numFmtId="0" fontId="0" fillId="0" borderId="0" xfId="0" applyAlignment="1"/>
    <xf numFmtId="0" fontId="2" fillId="0" borderId="0" xfId="0" applyFont="1" applyAlignme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xf>
    <xf numFmtId="0" fontId="5" fillId="0" borderId="1" xfId="0" applyFont="1" applyFill="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5" fillId="0" borderId="1" xfId="0" applyFont="1" applyBorder="1" applyAlignment="1">
      <alignment horizontal="right" vertical="center" wrapText="1"/>
    </xf>
    <xf numFmtId="0" fontId="5" fillId="0" borderId="1" xfId="0" applyFont="1" applyBorder="1" applyAlignment="1">
      <alignment horizontal="right" vertical="center"/>
    </xf>
    <xf numFmtId="0" fontId="5" fillId="0" borderId="1" xfId="0" applyFont="1" applyBorder="1" applyAlignment="1">
      <alignment horizontal="center" vertical="center" textRotation="255"/>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textRotation="255"/>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57"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Fill="1" applyBorder="1" applyAlignment="1">
      <alignment vertical="center" wrapText="1"/>
    </xf>
    <xf numFmtId="0" fontId="6" fillId="0" borderId="1" xfId="0" applyFont="1" applyFill="1" applyBorder="1" applyAlignment="1">
      <alignment vertical="center" wrapText="1"/>
    </xf>
    <xf numFmtId="0" fontId="10" fillId="0" borderId="1" xfId="0" applyFont="1" applyBorder="1" applyAlignment="1">
      <alignment horizontal="center" vertical="center"/>
    </xf>
    <xf numFmtId="0" fontId="5" fillId="0" borderId="4" xfId="0" applyFont="1" applyBorder="1" applyAlignment="1">
      <alignment horizontal="left" vertical="center" wrapText="1"/>
    </xf>
    <xf numFmtId="10" fontId="5" fillId="0" borderId="1" xfId="3" applyNumberFormat="1" applyFont="1" applyBorder="1" applyAlignment="1">
      <alignment horizontal="center" vertical="center"/>
    </xf>
    <xf numFmtId="2" fontId="5" fillId="0" borderId="1" xfId="0" applyNumberFormat="1" applyFont="1" applyBorder="1" applyAlignment="1">
      <alignment horizontal="center" vertical="center" wrapText="1"/>
    </xf>
    <xf numFmtId="9" fontId="5" fillId="0" borderId="1" xfId="3" applyFont="1" applyBorder="1" applyAlignment="1">
      <alignment horizontal="center" vertical="center"/>
    </xf>
    <xf numFmtId="0" fontId="11"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left" vertical="center"/>
    </xf>
    <xf numFmtId="0" fontId="6" fillId="0"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left" vertical="center"/>
    </xf>
    <xf numFmtId="0" fontId="9" fillId="0" borderId="1" xfId="0" applyFont="1" applyBorder="1" applyAlignment="1">
      <alignment horizontal="left" vertical="center" wrapText="1"/>
    </xf>
    <xf numFmtId="2" fontId="10"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0</xdr:colOff>
      <xdr:row>6</xdr:row>
      <xdr:rowOff>28575</xdr:rowOff>
    </xdr:from>
    <xdr:to>
      <xdr:col>4</xdr:col>
      <xdr:colOff>9525</xdr:colOff>
      <xdr:row>6</xdr:row>
      <xdr:rowOff>352425</xdr:rowOff>
    </xdr:to>
    <xdr:sp>
      <xdr:nvSpPr>
        <xdr:cNvPr id="2" name="直接箭头连接符 1"/>
        <xdr:cNvSpPr>
          <a:spLocks noChangeShapeType="1"/>
        </xdr:cNvSpPr>
      </xdr:nvSpPr>
      <xdr:spPr>
        <a:xfrm>
          <a:off x="1934845" y="1461135"/>
          <a:ext cx="1972310" cy="3238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5"/>
  <sheetViews>
    <sheetView tabSelected="1" zoomScale="70" zoomScaleNormal="70" topLeftCell="A14" workbookViewId="0">
      <selection activeCell="L21" sqref="L21"/>
    </sheetView>
  </sheetViews>
  <sheetFormatPr defaultColWidth="9" defaultRowHeight="13.5"/>
  <cols>
    <col min="1" max="1" width="5.375" style="3" customWidth="1"/>
    <col min="2" max="2" width="7.75833333333333" style="3" customWidth="1"/>
    <col min="3" max="3" width="12.2583333333333" style="1" customWidth="1"/>
    <col min="4" max="4" width="25.7583333333333" style="3" customWidth="1"/>
    <col min="5" max="5" width="23.5" style="3" customWidth="1"/>
    <col min="6" max="6" width="14.625" style="3" customWidth="1"/>
    <col min="7" max="7" width="24.5" style="3" customWidth="1"/>
    <col min="8" max="8" width="10.875" style="3" customWidth="1"/>
    <col min="9" max="9" width="8" style="3" customWidth="1"/>
    <col min="10" max="10" width="23.375" style="3" customWidth="1"/>
    <col min="11" max="16384" width="9" style="3"/>
  </cols>
  <sheetData>
    <row r="1" ht="18.75" customHeight="1" spans="1:1">
      <c r="A1" s="4" t="s">
        <v>0</v>
      </c>
    </row>
    <row r="2" ht="18.75" customHeight="1" spans="1:10">
      <c r="A2" s="5" t="s">
        <v>1</v>
      </c>
      <c r="B2" s="5"/>
      <c r="C2" s="5"/>
      <c r="D2" s="5"/>
      <c r="E2" s="5"/>
      <c r="F2" s="5"/>
      <c r="G2" s="5"/>
      <c r="H2" s="5"/>
      <c r="I2" s="5"/>
      <c r="J2" s="5"/>
    </row>
    <row r="3" ht="15" customHeight="1" spans="1:10">
      <c r="A3" s="6" t="s">
        <v>2</v>
      </c>
      <c r="B3" s="6"/>
      <c r="C3" s="6"/>
      <c r="D3" s="6"/>
      <c r="E3" s="6"/>
      <c r="F3" s="6"/>
      <c r="G3" s="6"/>
      <c r="H3" s="6"/>
      <c r="I3" s="6"/>
      <c r="J3" s="6"/>
    </row>
    <row r="4" ht="20.1" customHeight="1" spans="1:10">
      <c r="A4" s="7" t="s">
        <v>3</v>
      </c>
      <c r="B4" s="7"/>
      <c r="C4" s="7"/>
      <c r="D4" s="7" t="s">
        <v>4</v>
      </c>
      <c r="E4" s="7"/>
      <c r="F4" s="7"/>
      <c r="G4" s="7"/>
      <c r="H4" s="7"/>
      <c r="I4" s="7"/>
      <c r="J4" s="7"/>
    </row>
    <row r="5" ht="20.1" customHeight="1" spans="1:10">
      <c r="A5" s="7" t="s">
        <v>5</v>
      </c>
      <c r="B5" s="7"/>
      <c r="C5" s="7"/>
      <c r="D5" s="8" t="s">
        <v>6</v>
      </c>
      <c r="E5" s="8"/>
      <c r="F5" s="7" t="s">
        <v>7</v>
      </c>
      <c r="G5" s="9" t="s">
        <v>8</v>
      </c>
      <c r="H5" s="9"/>
      <c r="I5" s="9"/>
      <c r="J5" s="9"/>
    </row>
    <row r="6" ht="20.1" customHeight="1" spans="1:11">
      <c r="A6" s="7" t="s">
        <v>9</v>
      </c>
      <c r="B6" s="7"/>
      <c r="C6" s="7"/>
      <c r="D6" s="10" t="s">
        <v>10</v>
      </c>
      <c r="E6" s="10"/>
      <c r="F6" s="10"/>
      <c r="G6" s="11" t="s">
        <v>11</v>
      </c>
      <c r="H6" s="12">
        <v>58265806</v>
      </c>
      <c r="I6" s="12"/>
      <c r="J6" s="12"/>
      <c r="K6" s="1"/>
    </row>
    <row r="7" ht="36" customHeight="1" spans="1:10">
      <c r="A7" s="13" t="s">
        <v>12</v>
      </c>
      <c r="B7" s="13"/>
      <c r="C7" s="13"/>
      <c r="D7" s="7"/>
      <c r="E7" s="13" t="s">
        <v>13</v>
      </c>
      <c r="F7" s="13" t="s">
        <v>14</v>
      </c>
      <c r="G7" s="13" t="s">
        <v>15</v>
      </c>
      <c r="H7" s="13" t="s">
        <v>16</v>
      </c>
      <c r="I7" s="13" t="s">
        <v>17</v>
      </c>
      <c r="J7" s="7" t="s">
        <v>18</v>
      </c>
    </row>
    <row r="8" ht="20.1" customHeight="1" spans="1:10">
      <c r="A8" s="13"/>
      <c r="B8" s="13"/>
      <c r="C8" s="13"/>
      <c r="D8" s="14" t="s">
        <v>19</v>
      </c>
      <c r="E8" s="15">
        <v>800</v>
      </c>
      <c r="F8" s="15">
        <v>800</v>
      </c>
      <c r="G8" s="15">
        <v>726.227124</v>
      </c>
      <c r="H8" s="7">
        <v>10</v>
      </c>
      <c r="I8" s="44">
        <f>G8/F8</f>
        <v>0.907783905</v>
      </c>
      <c r="J8" s="45">
        <f>10*I8</f>
        <v>9.07783905</v>
      </c>
    </row>
    <row r="9" ht="20.1" customHeight="1" spans="1:10">
      <c r="A9" s="13"/>
      <c r="B9" s="13"/>
      <c r="C9" s="13"/>
      <c r="D9" s="16" t="s">
        <v>20</v>
      </c>
      <c r="E9" s="15">
        <v>800</v>
      </c>
      <c r="F9" s="15">
        <v>800</v>
      </c>
      <c r="G9" s="15">
        <v>726.227124</v>
      </c>
      <c r="H9" s="7" t="s">
        <v>21</v>
      </c>
      <c r="I9" s="44">
        <f>G9/F9</f>
        <v>0.907783905</v>
      </c>
      <c r="J9" s="13" t="s">
        <v>21</v>
      </c>
    </row>
    <row r="10" ht="20.1" customHeight="1" spans="1:10">
      <c r="A10" s="13"/>
      <c r="B10" s="13"/>
      <c r="C10" s="13"/>
      <c r="D10" s="17" t="s">
        <v>22</v>
      </c>
      <c r="E10" s="7">
        <v>0</v>
      </c>
      <c r="F10" s="7"/>
      <c r="G10" s="7"/>
      <c r="H10" s="7" t="s">
        <v>21</v>
      </c>
      <c r="I10" s="46"/>
      <c r="J10" s="13" t="s">
        <v>21</v>
      </c>
    </row>
    <row r="11" ht="20.1" customHeight="1" spans="1:10">
      <c r="A11" s="13"/>
      <c r="B11" s="13"/>
      <c r="C11" s="13"/>
      <c r="D11" s="17" t="s">
        <v>23</v>
      </c>
      <c r="E11" s="7">
        <v>0</v>
      </c>
      <c r="F11" s="7"/>
      <c r="G11" s="7"/>
      <c r="H11" s="7" t="s">
        <v>21</v>
      </c>
      <c r="I11" s="46"/>
      <c r="J11" s="13" t="s">
        <v>21</v>
      </c>
    </row>
    <row r="12" ht="20.1" customHeight="1" spans="1:10">
      <c r="A12" s="18" t="s">
        <v>24</v>
      </c>
      <c r="B12" s="13" t="s">
        <v>25</v>
      </c>
      <c r="C12" s="13"/>
      <c r="D12" s="13"/>
      <c r="E12" s="13"/>
      <c r="F12" s="13" t="s">
        <v>26</v>
      </c>
      <c r="G12" s="13"/>
      <c r="H12" s="13"/>
      <c r="I12" s="13"/>
      <c r="J12" s="13"/>
    </row>
    <row r="13" ht="318" customHeight="1" spans="1:10">
      <c r="A13" s="18"/>
      <c r="B13" s="19" t="s">
        <v>27</v>
      </c>
      <c r="C13" s="19"/>
      <c r="D13" s="19"/>
      <c r="E13" s="19"/>
      <c r="F13" s="19" t="s">
        <v>28</v>
      </c>
      <c r="G13" s="19"/>
      <c r="H13" s="19"/>
      <c r="I13" s="19"/>
      <c r="J13" s="19"/>
    </row>
    <row r="14" s="1" customFormat="1" ht="33" customHeight="1" spans="1:10">
      <c r="A14" s="18" t="s">
        <v>29</v>
      </c>
      <c r="B14" s="20" t="s">
        <v>30</v>
      </c>
      <c r="C14" s="21" t="s">
        <v>31</v>
      </c>
      <c r="D14" s="22" t="s">
        <v>32</v>
      </c>
      <c r="E14" s="22" t="s">
        <v>33</v>
      </c>
      <c r="F14" s="20" t="s">
        <v>34</v>
      </c>
      <c r="G14" s="20"/>
      <c r="H14" s="20" t="s">
        <v>35</v>
      </c>
      <c r="I14" s="20" t="s">
        <v>18</v>
      </c>
      <c r="J14" s="20" t="s">
        <v>36</v>
      </c>
    </row>
    <row r="15" ht="20.1" customHeight="1" spans="1:10">
      <c r="A15" s="18"/>
      <c r="B15" s="23" t="s">
        <v>37</v>
      </c>
      <c r="C15" s="24" t="s">
        <v>38</v>
      </c>
      <c r="D15" s="25" t="s">
        <v>39</v>
      </c>
      <c r="E15" s="26" t="s">
        <v>40</v>
      </c>
      <c r="F15" s="26" t="s">
        <v>40</v>
      </c>
      <c r="G15" s="26"/>
      <c r="H15" s="27">
        <v>2</v>
      </c>
      <c r="I15" s="27">
        <v>2</v>
      </c>
      <c r="J15" s="47"/>
    </row>
    <row r="16" ht="20.1" customHeight="1" spans="1:10">
      <c r="A16" s="18"/>
      <c r="B16" s="23"/>
      <c r="C16" s="24"/>
      <c r="D16" s="25" t="s">
        <v>41</v>
      </c>
      <c r="E16" s="26" t="s">
        <v>42</v>
      </c>
      <c r="F16" s="26" t="s">
        <v>43</v>
      </c>
      <c r="G16" s="26"/>
      <c r="H16" s="27">
        <v>2</v>
      </c>
      <c r="I16" s="27">
        <v>2</v>
      </c>
      <c r="J16" s="47"/>
    </row>
    <row r="17" ht="20.1" customHeight="1" spans="1:10">
      <c r="A17" s="18"/>
      <c r="B17" s="23"/>
      <c r="C17" s="24"/>
      <c r="D17" s="25" t="s">
        <v>44</v>
      </c>
      <c r="E17" s="26" t="s">
        <v>45</v>
      </c>
      <c r="F17" s="27" t="s">
        <v>46</v>
      </c>
      <c r="G17" s="27"/>
      <c r="H17" s="27">
        <v>2</v>
      </c>
      <c r="I17" s="27">
        <v>2</v>
      </c>
      <c r="J17" s="47"/>
    </row>
    <row r="18" s="2" customFormat="1" ht="34.5" customHeight="1" spans="1:10">
      <c r="A18" s="28"/>
      <c r="B18" s="29"/>
      <c r="C18" s="24"/>
      <c r="D18" s="25" t="s">
        <v>47</v>
      </c>
      <c r="E18" s="26" t="s">
        <v>48</v>
      </c>
      <c r="F18" s="30" t="s">
        <v>49</v>
      </c>
      <c r="G18" s="30"/>
      <c r="H18" s="27">
        <v>2</v>
      </c>
      <c r="I18" s="48">
        <v>2</v>
      </c>
      <c r="J18" s="49"/>
    </row>
    <row r="19" ht="20.1" customHeight="1" spans="1:10">
      <c r="A19" s="18"/>
      <c r="B19" s="23"/>
      <c r="C19" s="24"/>
      <c r="D19" s="25" t="s">
        <v>50</v>
      </c>
      <c r="E19" s="26" t="s">
        <v>51</v>
      </c>
      <c r="F19" s="26" t="s">
        <v>52</v>
      </c>
      <c r="G19" s="26"/>
      <c r="H19" s="27">
        <v>2</v>
      </c>
      <c r="I19" s="50">
        <v>2</v>
      </c>
      <c r="J19" s="49"/>
    </row>
    <row r="20" ht="20.1" customHeight="1" spans="1:10">
      <c r="A20" s="18"/>
      <c r="B20" s="23"/>
      <c r="C20" s="24"/>
      <c r="D20" s="25" t="s">
        <v>53</v>
      </c>
      <c r="E20" s="26" t="s">
        <v>54</v>
      </c>
      <c r="F20" s="26" t="s">
        <v>55</v>
      </c>
      <c r="G20" s="26"/>
      <c r="H20" s="27">
        <v>2</v>
      </c>
      <c r="I20" s="50">
        <v>2</v>
      </c>
      <c r="J20" s="22"/>
    </row>
    <row r="21" ht="36.75" customHeight="1" spans="1:11">
      <c r="A21" s="18"/>
      <c r="B21" s="23"/>
      <c r="C21" s="24"/>
      <c r="D21" s="25" t="s">
        <v>56</v>
      </c>
      <c r="E21" s="27" t="s">
        <v>57</v>
      </c>
      <c r="F21" s="27" t="s">
        <v>58</v>
      </c>
      <c r="G21" s="27"/>
      <c r="H21" s="27">
        <v>2</v>
      </c>
      <c r="I21" s="48">
        <v>1.8</v>
      </c>
      <c r="J21" s="22"/>
      <c r="K21" s="2"/>
    </row>
    <row r="22" s="1" customFormat="1" ht="20.1" customHeight="1" spans="1:10">
      <c r="A22" s="18"/>
      <c r="B22" s="23"/>
      <c r="C22" s="24"/>
      <c r="D22" s="25" t="s">
        <v>59</v>
      </c>
      <c r="E22" s="26" t="s">
        <v>60</v>
      </c>
      <c r="F22" s="26" t="s">
        <v>61</v>
      </c>
      <c r="G22" s="26"/>
      <c r="H22" s="27">
        <v>2</v>
      </c>
      <c r="I22" s="27">
        <v>2</v>
      </c>
      <c r="J22" s="21"/>
    </row>
    <row r="23" s="1" customFormat="1" ht="20.1" customHeight="1" spans="1:10">
      <c r="A23" s="18"/>
      <c r="B23" s="23"/>
      <c r="C23" s="24"/>
      <c r="D23" s="25" t="s">
        <v>62</v>
      </c>
      <c r="E23" s="26" t="s">
        <v>63</v>
      </c>
      <c r="F23" s="26" t="s">
        <v>64</v>
      </c>
      <c r="G23" s="26"/>
      <c r="H23" s="27">
        <v>2</v>
      </c>
      <c r="I23" s="27">
        <v>2</v>
      </c>
      <c r="J23" s="21"/>
    </row>
    <row r="24" ht="20.1" customHeight="1" spans="1:10">
      <c r="A24" s="18"/>
      <c r="B24" s="23"/>
      <c r="C24" s="24"/>
      <c r="D24" s="25" t="s">
        <v>65</v>
      </c>
      <c r="E24" s="26" t="s">
        <v>66</v>
      </c>
      <c r="F24" s="26" t="s">
        <v>63</v>
      </c>
      <c r="G24" s="26"/>
      <c r="H24" s="27">
        <v>2</v>
      </c>
      <c r="I24" s="27">
        <v>2</v>
      </c>
      <c r="J24" s="22"/>
    </row>
    <row r="25" s="1" customFormat="1" ht="32.25" customHeight="1" spans="1:10">
      <c r="A25" s="18"/>
      <c r="B25" s="23"/>
      <c r="C25" s="24" t="s">
        <v>67</v>
      </c>
      <c r="D25" s="25" t="s">
        <v>68</v>
      </c>
      <c r="E25" s="31">
        <v>1</v>
      </c>
      <c r="F25" s="31">
        <v>1</v>
      </c>
      <c r="G25" s="27"/>
      <c r="H25" s="27">
        <v>2</v>
      </c>
      <c r="I25" s="27">
        <v>2</v>
      </c>
      <c r="J25" s="21"/>
    </row>
    <row r="26" s="1" customFormat="1" ht="59.25" customHeight="1" spans="1:10">
      <c r="A26" s="18"/>
      <c r="B26" s="23"/>
      <c r="C26" s="24"/>
      <c r="D26" s="25" t="s">
        <v>69</v>
      </c>
      <c r="E26" s="31">
        <v>1</v>
      </c>
      <c r="F26" s="31">
        <v>1</v>
      </c>
      <c r="G26" s="27"/>
      <c r="H26" s="27">
        <v>2</v>
      </c>
      <c r="I26" s="27">
        <v>2</v>
      </c>
      <c r="J26" s="21"/>
    </row>
    <row r="27" s="1" customFormat="1" ht="51" customHeight="1" spans="1:10">
      <c r="A27" s="18"/>
      <c r="B27" s="23"/>
      <c r="C27" s="24"/>
      <c r="D27" s="25" t="s">
        <v>70</v>
      </c>
      <c r="E27" s="31">
        <v>1</v>
      </c>
      <c r="F27" s="31">
        <v>1</v>
      </c>
      <c r="G27" s="27"/>
      <c r="H27" s="27">
        <v>2</v>
      </c>
      <c r="I27" s="27">
        <v>2</v>
      </c>
      <c r="J27" s="21"/>
    </row>
    <row r="28" s="1" customFormat="1" ht="20.1" customHeight="1" spans="1:10">
      <c r="A28" s="18"/>
      <c r="B28" s="23"/>
      <c r="C28" s="24"/>
      <c r="D28" s="25" t="s">
        <v>71</v>
      </c>
      <c r="E28" s="27" t="s">
        <v>72</v>
      </c>
      <c r="F28" s="27" t="s">
        <v>72</v>
      </c>
      <c r="G28" s="27"/>
      <c r="H28" s="27">
        <v>2</v>
      </c>
      <c r="I28" s="27">
        <v>2</v>
      </c>
      <c r="J28" s="21"/>
    </row>
    <row r="29" ht="39.95" customHeight="1" spans="1:10">
      <c r="A29" s="18"/>
      <c r="B29" s="23"/>
      <c r="C29" s="24"/>
      <c r="D29" s="25" t="s">
        <v>73</v>
      </c>
      <c r="E29" s="31">
        <v>1</v>
      </c>
      <c r="F29" s="31">
        <v>1</v>
      </c>
      <c r="G29" s="27"/>
      <c r="H29" s="27">
        <v>2</v>
      </c>
      <c r="I29" s="27">
        <v>2</v>
      </c>
      <c r="J29" s="51"/>
    </row>
    <row r="30" s="1" customFormat="1" ht="20.1" customHeight="1" spans="1:10">
      <c r="A30" s="18"/>
      <c r="B30" s="23"/>
      <c r="C30" s="24" t="s">
        <v>74</v>
      </c>
      <c r="D30" s="25" t="s">
        <v>75</v>
      </c>
      <c r="E30" s="27" t="s">
        <v>76</v>
      </c>
      <c r="F30" s="32" t="s">
        <v>76</v>
      </c>
      <c r="G30" s="27"/>
      <c r="H30" s="27">
        <v>2</v>
      </c>
      <c r="I30" s="27">
        <v>2</v>
      </c>
      <c r="J30" s="21"/>
    </row>
    <row r="31" ht="20.1" customHeight="1" spans="1:10">
      <c r="A31" s="18"/>
      <c r="B31" s="23"/>
      <c r="C31" s="24"/>
      <c r="D31" s="25" t="s">
        <v>77</v>
      </c>
      <c r="E31" s="27" t="s">
        <v>78</v>
      </c>
      <c r="F31" s="32" t="s">
        <v>78</v>
      </c>
      <c r="G31" s="27"/>
      <c r="H31" s="27">
        <v>2</v>
      </c>
      <c r="I31" s="27">
        <v>2</v>
      </c>
      <c r="J31" s="52"/>
    </row>
    <row r="32" ht="20.1" customHeight="1" spans="1:10">
      <c r="A32" s="18"/>
      <c r="B32" s="23"/>
      <c r="C32" s="24"/>
      <c r="D32" s="25" t="s">
        <v>79</v>
      </c>
      <c r="E32" s="27" t="s">
        <v>80</v>
      </c>
      <c r="F32" s="33">
        <v>45261</v>
      </c>
      <c r="G32" s="33"/>
      <c r="H32" s="27">
        <v>3</v>
      </c>
      <c r="I32" s="27">
        <v>2</v>
      </c>
      <c r="J32" s="52" t="s">
        <v>81</v>
      </c>
    </row>
    <row r="33" ht="20.1" customHeight="1" spans="1:10">
      <c r="A33" s="18"/>
      <c r="B33" s="23"/>
      <c r="C33" s="24"/>
      <c r="D33" s="25" t="s">
        <v>82</v>
      </c>
      <c r="E33" s="27" t="s">
        <v>83</v>
      </c>
      <c r="F33" s="33">
        <v>45261</v>
      </c>
      <c r="G33" s="33"/>
      <c r="H33" s="27">
        <v>3</v>
      </c>
      <c r="I33" s="27">
        <v>3</v>
      </c>
      <c r="J33" s="51"/>
    </row>
    <row r="34" s="1" customFormat="1" ht="20.1" customHeight="1" spans="1:10">
      <c r="A34" s="18"/>
      <c r="B34" s="23"/>
      <c r="C34" s="24" t="s">
        <v>84</v>
      </c>
      <c r="D34" s="25" t="s">
        <v>85</v>
      </c>
      <c r="E34" s="27" t="s">
        <v>86</v>
      </c>
      <c r="F34" s="27" t="s">
        <v>87</v>
      </c>
      <c r="G34" s="27"/>
      <c r="H34" s="27">
        <v>10</v>
      </c>
      <c r="I34" s="27">
        <v>10</v>
      </c>
      <c r="J34" s="21"/>
    </row>
    <row r="35" ht="44" customHeight="1" spans="1:10">
      <c r="A35" s="18"/>
      <c r="B35" s="23" t="s">
        <v>88</v>
      </c>
      <c r="C35" s="23" t="s">
        <v>89</v>
      </c>
      <c r="D35" s="25" t="s">
        <v>90</v>
      </c>
      <c r="E35" s="27" t="s">
        <v>90</v>
      </c>
      <c r="F35" s="27" t="s">
        <v>90</v>
      </c>
      <c r="G35" s="27"/>
      <c r="H35" s="27"/>
      <c r="I35" s="27"/>
      <c r="J35" s="22"/>
    </row>
    <row r="36" ht="50" customHeight="1" spans="1:10">
      <c r="A36" s="18"/>
      <c r="B36" s="23"/>
      <c r="C36" s="23" t="s">
        <v>91</v>
      </c>
      <c r="D36" s="19" t="s">
        <v>92</v>
      </c>
      <c r="E36" s="34" t="s">
        <v>93</v>
      </c>
      <c r="F36" s="35" t="s">
        <v>92</v>
      </c>
      <c r="G36" s="36"/>
      <c r="H36" s="27">
        <v>5</v>
      </c>
      <c r="I36" s="27">
        <v>5</v>
      </c>
      <c r="J36" s="51"/>
    </row>
    <row r="37" ht="67" customHeight="1" spans="1:10">
      <c r="A37" s="18"/>
      <c r="B37" s="23"/>
      <c r="C37" s="23"/>
      <c r="D37" s="25" t="s">
        <v>94</v>
      </c>
      <c r="E37" s="27" t="s">
        <v>93</v>
      </c>
      <c r="F37" s="35" t="s">
        <v>94</v>
      </c>
      <c r="G37" s="36" t="s">
        <v>94</v>
      </c>
      <c r="H37" s="27">
        <v>5</v>
      </c>
      <c r="I37" s="27">
        <v>5</v>
      </c>
      <c r="J37" s="49"/>
    </row>
    <row r="38" ht="38" customHeight="1" spans="1:10">
      <c r="A38" s="18"/>
      <c r="B38" s="23"/>
      <c r="C38" s="23"/>
      <c r="D38" s="25" t="s">
        <v>95</v>
      </c>
      <c r="E38" s="27" t="s">
        <v>93</v>
      </c>
      <c r="F38" s="35" t="s">
        <v>95</v>
      </c>
      <c r="G38" s="36" t="s">
        <v>95</v>
      </c>
      <c r="H38" s="27">
        <v>5</v>
      </c>
      <c r="I38" s="27">
        <v>5</v>
      </c>
      <c r="J38" s="22"/>
    </row>
    <row r="39" s="1" customFormat="1" ht="37.5" customHeight="1" spans="1:10">
      <c r="A39" s="18"/>
      <c r="B39" s="23"/>
      <c r="C39" s="23" t="s">
        <v>96</v>
      </c>
      <c r="D39" s="27" t="s">
        <v>90</v>
      </c>
      <c r="E39" s="27" t="s">
        <v>90</v>
      </c>
      <c r="F39" s="26" t="s">
        <v>90</v>
      </c>
      <c r="G39" s="26"/>
      <c r="H39" s="27">
        <v>0</v>
      </c>
      <c r="I39" s="27">
        <v>0</v>
      </c>
      <c r="J39" s="21"/>
    </row>
    <row r="40" s="1" customFormat="1" ht="44" customHeight="1" spans="1:10">
      <c r="A40" s="18"/>
      <c r="B40" s="23"/>
      <c r="C40" s="23" t="s">
        <v>97</v>
      </c>
      <c r="D40" s="25" t="s">
        <v>98</v>
      </c>
      <c r="E40" s="27" t="s">
        <v>93</v>
      </c>
      <c r="F40" s="37" t="s">
        <v>98</v>
      </c>
      <c r="G40" s="38"/>
      <c r="H40" s="27">
        <v>5</v>
      </c>
      <c r="I40" s="27">
        <v>5</v>
      </c>
      <c r="J40" s="53"/>
    </row>
    <row r="41" s="1" customFormat="1" ht="49" customHeight="1" spans="1:10">
      <c r="A41" s="18"/>
      <c r="B41" s="23"/>
      <c r="C41" s="23"/>
      <c r="D41" s="25" t="s">
        <v>99</v>
      </c>
      <c r="E41" s="27" t="s">
        <v>93</v>
      </c>
      <c r="F41" s="37" t="s">
        <v>99</v>
      </c>
      <c r="G41" s="38" t="s">
        <v>99</v>
      </c>
      <c r="H41" s="27">
        <v>5</v>
      </c>
      <c r="I41" s="27">
        <v>5</v>
      </c>
      <c r="J41" s="21"/>
    </row>
    <row r="42" s="1" customFormat="1" ht="40" customHeight="1" spans="1:10">
      <c r="A42" s="18"/>
      <c r="B42" s="23"/>
      <c r="C42" s="23"/>
      <c r="D42" s="25" t="s">
        <v>100</v>
      </c>
      <c r="E42" s="27" t="s">
        <v>93</v>
      </c>
      <c r="F42" s="37" t="s">
        <v>100</v>
      </c>
      <c r="G42" s="38" t="s">
        <v>100</v>
      </c>
      <c r="H42" s="27">
        <v>5</v>
      </c>
      <c r="I42" s="27">
        <v>4</v>
      </c>
      <c r="J42" s="21" t="s">
        <v>101</v>
      </c>
    </row>
    <row r="43" ht="85.5" customHeight="1" spans="1:11">
      <c r="A43" s="18"/>
      <c r="B43" s="39" t="s">
        <v>102</v>
      </c>
      <c r="C43" s="39" t="s">
        <v>103</v>
      </c>
      <c r="D43" s="19" t="s">
        <v>104</v>
      </c>
      <c r="E43" s="19" t="s">
        <v>105</v>
      </c>
      <c r="F43" s="40" t="s">
        <v>105</v>
      </c>
      <c r="G43" s="41"/>
      <c r="H43" s="34">
        <v>10</v>
      </c>
      <c r="I43" s="21">
        <v>10</v>
      </c>
      <c r="J43" s="47"/>
      <c r="K43" s="1"/>
    </row>
    <row r="44" ht="26.25" customHeight="1" spans="1:10">
      <c r="A44" s="42" t="s">
        <v>106</v>
      </c>
      <c r="B44" s="42"/>
      <c r="C44" s="42"/>
      <c r="D44" s="42"/>
      <c r="E44" s="42"/>
      <c r="F44" s="42"/>
      <c r="G44" s="42"/>
      <c r="H44" s="42">
        <f>SUM(H15:H43)+H8</f>
        <v>100</v>
      </c>
      <c r="I44" s="54">
        <f>SUM(I15:I43)+J8</f>
        <v>96.87783905</v>
      </c>
      <c r="J44" s="7"/>
    </row>
    <row r="45" ht="161.1" customHeight="1" spans="1:10">
      <c r="A45" s="43" t="s">
        <v>107</v>
      </c>
      <c r="B45" s="43"/>
      <c r="C45" s="43"/>
      <c r="D45" s="43"/>
      <c r="E45" s="43"/>
      <c r="F45" s="43"/>
      <c r="G45" s="43"/>
      <c r="H45" s="43"/>
      <c r="I45" s="43"/>
      <c r="J45" s="43"/>
    </row>
  </sheetData>
  <mergeCells count="56">
    <mergeCell ref="A2:J2"/>
    <mergeCell ref="A3:J3"/>
    <mergeCell ref="A4:C4"/>
    <mergeCell ref="D4:J4"/>
    <mergeCell ref="A5:C5"/>
    <mergeCell ref="D5:E5"/>
    <mergeCell ref="G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A44:G44"/>
    <mergeCell ref="A45:J45"/>
    <mergeCell ref="A12:A13"/>
    <mergeCell ref="A14:A43"/>
    <mergeCell ref="B15:B34"/>
    <mergeCell ref="B35:B42"/>
    <mergeCell ref="C15:C24"/>
    <mergeCell ref="C25:C29"/>
    <mergeCell ref="C30:C33"/>
    <mergeCell ref="C36:C38"/>
    <mergeCell ref="C40:C42"/>
    <mergeCell ref="A7:C11"/>
  </mergeCells>
  <pageMargins left="0.17" right="0.17" top="0.27" bottom="0.23" header="0.17" footer="0.17"/>
  <pageSetup paperSize="9" scale="97" fitToHeight="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aaa</cp:lastModifiedBy>
  <dcterms:created xsi:type="dcterms:W3CDTF">2024-04-19T00:35:00Z</dcterms:created>
  <cp:lastPrinted>2024-04-22T05:43:00Z</cp:lastPrinted>
  <dcterms:modified xsi:type="dcterms:W3CDTF">2024-05-14T07:50:35Z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D3C93741F5E14871BF114D54DD8CF309_12</vt:lpwstr>
  </property>
  <property fmtid="{D5CDD505-2E9C-101B-9397-08002B2CF9AE}" pid="3" name="KSOProductBuildVer">
    <vt:lpwstr>2052-12.1.0.16729</vt:lpwstr>
  </property>
</Properties>
</file>