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<sst xmlns="http://schemas.openxmlformats.org/spreadsheetml/2006/main" count="107" uniqueCount="79">
  <si>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</si>
  <si>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</si>
  <si>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</si>
  <si>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</si>
  <si>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自有资金项目</t>
  </si>
  <si>
    <t>主管部门</t>
  </si>
  <si>
    <t>北京市卫生健康委员会</t>
  </si>
  <si>
    <t>实施单位</t>
  </si>
  <si>
    <t>北京市精神卫生保健所</t>
  </si>
  <si>
    <t>项目负责人</t>
  </si>
  <si>
    <t>黄庆之</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</si>
  <si>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</si>
  <si>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</si>
  <si>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</si>
  <si>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</si>
  <si>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</si>
  <si>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</si>
  <si>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</si>
  <si>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</si>
  <si>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</si>
  <si>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</si>
  <si>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</si>
  <si>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</si>
  <si>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</si>
  <si>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</si>
  <si>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</si>
  <si>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</si>
  <si>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基于互联网认知行为治疗模式的抑郁症高危青少年干预技术研究基于互联网认知行为治疗模式的青少年抑郁症干预技术CATCH-IT，进一步针对抑郁症高危青少年的特点进行优化，形成针对抑郁症高危青少年的综合心理治疗技术M-CATCH-IT。发表SCI 论文1-2篇,国内核心期刊2-3篇。 申请软件著作权1项。
抑郁症的无抽搐电痉挛治疗技术社区应用和推广研究项目已结题，结题后继续开展关于抑郁症无抽搐电痉挛治疗技术的推广与应用，继续培养精神专科二级医院和社区卫生中心无抽搐电痉挛治疗人员队伍。形成针对抑郁症高危青少年的综合心理治疗技术M-CATCH-IT。发表SCI 论文1-2篇,国内核心期刊2-3篇。 申请软件著作权1项。
经颅直流电刺激(tDCS)预处理间歇性θ-爆发式刺激 (iTBS)治疗重性抑郁障碍的研究项目主要目标为完成76例重性抑郁障碍受试者的入组及相关数据收集，以评估tDCS预处理iTBS治疗重性抑郁障碍的临床可行性，进一步为患者提供更优的rTMS治疗策略选择。结余部分经费将用于明年患者入组的测试化验加工费，以完成17例病人入组，同时在国内核心期刊发表1篇论文。</t>
  </si>
  <si>
    <t>基于互联网认知行为治疗模式的抑郁症高危青少年干预技术研究按照任务书预算，共计支出科研经费135303.96元，包括受试者材料费84155.46元，专家咨询费12944元，文章发表版面费及项目材料印刷费38204.5元。
    抑郁症的无抽搐电痉挛治疗技术社区应用和推广研究项目2023年共撰写相关论文3篇，其中发表SCI文章1篇，撰写英文文章1篇、中文文章1篇（修稿中），课题组1人入选北京市医药卫生科技创新成果转化专家库，已经按照结题后上级单位通知执行。
    经颅直流电刺激(tDCS)预处理间歇性θ-爆发式刺激 (iTBS)治疗重性抑郁障碍的研究项目已完成研究对象入组及数据收集42例，撰写论文1篇，被国内核心期刊《中国医刊》录用，项负责人满意度评价100%。</t>
  </si>
  <si>
    <t>绩效指标</t>
  </si>
  <si>
    <t>一级指标</t>
  </si>
  <si>
    <t>二级指标</t>
  </si>
  <si>
    <t>三级指标</t>
  </si>
  <si>
    <t>年度指标值(A)</t>
  </si>
  <si>
    <t>实际完成值(B)</t>
  </si>
  <si>
    <t>分值</t>
  </si>
  <si>
    <t>偏差原因分析及改进措施</t>
  </si>
  <si>
    <t>产出指标（50分）</t>
  </si>
  <si>
    <t>数量指标</t>
  </si>
  <si>
    <t>国内核心期刊论文</t>
  </si>
  <si>
    <t>＝1篇</t>
  </si>
  <si>
    <t>1篇</t>
  </si>
  <si>
    <t>研究对象入组及数据收集</t>
  </si>
  <si>
    <t>＝67个</t>
  </si>
  <si>
    <t>42个</t>
  </si>
  <si>
    <t>推荐入组患者较少，进度缓慢，加大宣传力度；患者需要工作时段频繁来院治疗使得入组困难，数据收集进度滞后，考虑增加治疗时间段</t>
  </si>
  <si>
    <t>发表SCI论文/国内核心期刊论文</t>
  </si>
  <si>
    <t>＝3篇</t>
  </si>
  <si>
    <t>3篇</t>
  </si>
  <si>
    <t>撰写相关论文</t>
  </si>
  <si>
    <t>质量指标</t>
  </si>
  <si>
    <t>团队骨干或研究人员获得晋升</t>
  </si>
  <si>
    <t>≤2名</t>
  </si>
  <si>
    <t>2名</t>
  </si>
  <si>
    <t>时效指标</t>
  </si>
  <si>
    <t>按结题后上级单位通知执行</t>
  </si>
  <si>
    <t>完成</t>
  </si>
  <si>
    <t>成本指标（10分）</t>
  </si>
  <si>
    <t>经济成本指标</t>
  </si>
  <si>
    <t>项目预算控制数</t>
  </si>
  <si>
    <t>≤17.330586万元</t>
  </si>
  <si>
    <t>17.330586万元</t>
  </si>
  <si>
    <t>社会成本指标</t>
  </si>
  <si>
    <t>无</t>
  </si>
  <si>
    <t>生态成本指标</t>
  </si>
  <si>
    <t>效果指标（30分）</t>
  </si>
  <si>
    <t>经济效益
指标</t>
  </si>
  <si>
    <t>社会效益
指标</t>
  </si>
  <si>
    <t>实现青少年抑郁的二级预防</t>
  </si>
  <si>
    <t>＝60%</t>
  </si>
  <si>
    <t>生态效益
指标</t>
  </si>
  <si>
    <t>可持续影响指标</t>
  </si>
  <si>
    <t>满意度
指标（10分）</t>
  </si>
  <si>
    <t>服务对象满意度指标</t>
  </si>
  <si>
    <t>青少年参与满意度</t>
  </si>
  <si>
    <t>≥90%</t>
  </si>
  <si>
    <t>项目负责人满意度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</si>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</sst>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8"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51">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vertical="center"/>
    </xf>
    <xf numFmtId="0" fontId="4" fillId="0" borderId="2" xfId="0" applyFont="1" applyFill="1" applyBorder="1" applyAlignment="1">
      <alignment horizontal="center" vertical="center" wrapText="1"/>
    </xf>
    <xf numFmtId="0" fontId="4" fillId="0" borderId="1" xfId="0" applyFont="1" applyBorder="1" applyAlignment="1">
      <alignment horizontal="justify"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left" vertical="center" wrapText="1"/>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6" fillId="0" borderId="5" xfId="0" applyFont="1" applyBorder="1" applyAlignment="1">
      <alignment horizontal="center" vertical="center" wrapText="1"/>
    </xf>
    <xf numFmtId="0" fontId="5" fillId="0" borderId="1" xfId="0" applyFont="1" applyBorder="1" applyAlignment="1">
      <alignment horizontal="center" vertical="center" wrapText="1"/>
    </xf>
    <xf numFmtId="0" fontId="6" fillId="0" borderId="6" xfId="0" applyFont="1" applyBorder="1" applyAlignment="1">
      <alignment horizontal="center" vertical="center" wrapText="1"/>
    </xf>
    <xf numFmtId="0" fontId="5" fillId="0" borderId="1" xfId="0" applyFont="1" applyFill="1" applyBorder="1" applyAlignment="1">
      <alignment horizontal="center" vertical="center"/>
    </xf>
    <xf numFmtId="0" fontId="6"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7"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5" fillId="0" borderId="1" xfId="0" applyNumberFormat="1" applyFont="1" applyBorder="1" applyAlignment="1">
      <alignment horizontal="center" vertical="center"/>
    </xf>
    <xf numFmtId="0" fontId="4" fillId="0" borderId="7" xfId="0" applyFont="1" applyBorder="1" applyAlignment="1">
      <alignment horizontal="center" vertical="center" textRotation="255"/>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3" xfId="0" applyFont="1" applyFill="1" applyBorder="1" applyAlignment="1">
      <alignment horizontal="center" vertical="center" wrapText="1"/>
    </xf>
    <xf numFmtId="9" fontId="5" fillId="0" borderId="1" xfId="3" applyFont="1" applyBorder="1" applyAlignment="1">
      <alignment horizontal="center" vertical="center"/>
    </xf>
    <xf numFmtId="176" fontId="5"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70" zoomScaleNormal="100" topLeftCell="A13" workbookViewId="0">
      <selection activeCell="C25" sqref="C25:J25"/>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24"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10" t="s">
        <v>10</v>
      </c>
      <c r="E6" s="11"/>
      <c r="F6" s="12"/>
      <c r="G6" s="13" t="s">
        <v>11</v>
      </c>
      <c r="H6" s="14">
        <v>82280091</v>
      </c>
      <c r="I6" s="46"/>
      <c r="J6" s="32"/>
    </row>
    <row r="7" ht="30" spans="1:10">
      <c r="A7" s="9" t="s">
        <v>12</v>
      </c>
      <c r="B7" s="9"/>
      <c r="C7" s="9"/>
      <c r="D7" s="5"/>
      <c r="E7" s="9" t="s">
        <v>13</v>
      </c>
      <c r="F7" s="9" t="s">
        <v>14</v>
      </c>
      <c r="G7" s="9" t="s">
        <v>15</v>
      </c>
      <c r="H7" s="9" t="s">
        <v>16</v>
      </c>
      <c r="I7" s="9" t="s">
        <v>17</v>
      </c>
      <c r="J7" s="5" t="s">
        <v>18</v>
      </c>
    </row>
    <row r="8" ht="20.1" customHeight="1" spans="1:10">
      <c r="A8" s="9"/>
      <c r="B8" s="9"/>
      <c r="C8" s="9"/>
      <c r="D8" s="15" t="s">
        <v>19</v>
      </c>
      <c r="E8" s="5">
        <v>17.277786</v>
      </c>
      <c r="F8" s="16">
        <v>17.330586</v>
      </c>
      <c r="G8" s="16">
        <v>17.330586</v>
      </c>
      <c r="H8" s="5">
        <v>10</v>
      </c>
      <c r="I8" s="47">
        <f>G8/F8</f>
        <v>1</v>
      </c>
      <c r="J8" s="48">
        <f>10*I8</f>
        <v>10</v>
      </c>
    </row>
    <row r="9" ht="30" customHeight="1" spans="1:10">
      <c r="A9" s="9"/>
      <c r="B9" s="9"/>
      <c r="C9" s="9"/>
      <c r="D9" s="17" t="s">
        <v>20</v>
      </c>
      <c r="E9" s="5"/>
      <c r="F9" s="5"/>
      <c r="G9" s="5"/>
      <c r="H9" s="5" t="s">
        <v>21</v>
      </c>
      <c r="I9" s="49"/>
      <c r="J9" s="9" t="s">
        <v>21</v>
      </c>
    </row>
    <row r="10" ht="24.95" customHeight="1" spans="1:10">
      <c r="A10" s="9"/>
      <c r="B10" s="9"/>
      <c r="C10" s="9"/>
      <c r="D10" s="5" t="s">
        <v>22</v>
      </c>
      <c r="E10" s="5"/>
      <c r="F10" s="5"/>
      <c r="G10" s="5"/>
      <c r="H10" s="5" t="s">
        <v>21</v>
      </c>
      <c r="I10" s="49"/>
      <c r="J10" s="9" t="s">
        <v>21</v>
      </c>
    </row>
    <row r="11" ht="18.95" customHeight="1" spans="1:10">
      <c r="A11" s="9"/>
      <c r="B11" s="9"/>
      <c r="C11" s="9"/>
      <c r="D11" s="18" t="s">
        <v>23</v>
      </c>
      <c r="E11" s="5">
        <v>17.277786</v>
      </c>
      <c r="F11" s="16">
        <v>17.330586</v>
      </c>
      <c r="G11" s="16">
        <v>17.330586</v>
      </c>
      <c r="H11" s="16" t="s">
        <v>21</v>
      </c>
      <c r="I11" s="47">
        <f>G11/F11</f>
        <v>1</v>
      </c>
      <c r="J11" s="9" t="s">
        <v>21</v>
      </c>
    </row>
    <row r="12" ht="26.1" customHeight="1" spans="1:10">
      <c r="A12" s="19" t="s">
        <v>24</v>
      </c>
      <c r="B12" s="9" t="s">
        <v>25</v>
      </c>
      <c r="C12" s="9"/>
      <c r="D12" s="9"/>
      <c r="E12" s="9"/>
      <c r="F12" s="9" t="s">
        <v>26</v>
      </c>
      <c r="G12" s="9"/>
      <c r="H12" s="9"/>
      <c r="I12" s="9"/>
      <c r="J12" s="9"/>
    </row>
    <row r="13" ht="273.95" customHeight="1" spans="1:10">
      <c r="A13" s="19"/>
      <c r="B13" s="20" t="s">
        <v>27</v>
      </c>
      <c r="C13" s="17"/>
      <c r="D13" s="17"/>
      <c r="E13" s="17"/>
      <c r="F13" s="20" t="s">
        <v>28</v>
      </c>
      <c r="G13" s="17"/>
      <c r="H13" s="17"/>
      <c r="I13" s="17"/>
      <c r="J13" s="17"/>
    </row>
    <row r="14" ht="28.5" customHeight="1" spans="1:10">
      <c r="A14" s="21" t="s">
        <v>29</v>
      </c>
      <c r="B14" s="9" t="s">
        <v>30</v>
      </c>
      <c r="C14" s="5" t="s">
        <v>31</v>
      </c>
      <c r="D14" s="5" t="s">
        <v>32</v>
      </c>
      <c r="E14" s="5" t="s">
        <v>33</v>
      </c>
      <c r="F14" s="9" t="s">
        <v>34</v>
      </c>
      <c r="G14" s="9"/>
      <c r="H14" s="9" t="s">
        <v>35</v>
      </c>
      <c r="I14" s="9" t="s">
        <v>18</v>
      </c>
      <c r="J14" s="9" t="s">
        <v>36</v>
      </c>
    </row>
    <row r="15" ht="41.1" customHeight="1" spans="1:10">
      <c r="A15" s="22"/>
      <c r="B15" s="23" t="s">
        <v>37</v>
      </c>
      <c r="C15" s="5" t="s">
        <v>38</v>
      </c>
      <c r="D15" s="9" t="s">
        <v>39</v>
      </c>
      <c r="E15" s="5" t="s">
        <v>40</v>
      </c>
      <c r="F15" s="16" t="s">
        <v>41</v>
      </c>
      <c r="G15" s="16"/>
      <c r="H15" s="24">
        <v>10</v>
      </c>
      <c r="I15" s="24">
        <v>10</v>
      </c>
      <c r="J15" s="5"/>
    </row>
    <row r="16" ht="87" customHeight="1" spans="1:10">
      <c r="A16" s="22"/>
      <c r="B16" s="25"/>
      <c r="C16" s="5" t="s">
        <v>38</v>
      </c>
      <c r="D16" s="9" t="s">
        <v>42</v>
      </c>
      <c r="E16" s="5" t="s">
        <v>43</v>
      </c>
      <c r="F16" s="16" t="s">
        <v>44</v>
      </c>
      <c r="G16" s="16"/>
      <c r="H16" s="24">
        <v>5</v>
      </c>
      <c r="I16" s="24">
        <v>3.13</v>
      </c>
      <c r="J16" s="9" t="s">
        <v>45</v>
      </c>
    </row>
    <row r="17" ht="41.1" customHeight="1" spans="1:10">
      <c r="A17" s="22"/>
      <c r="B17" s="25"/>
      <c r="C17" s="5" t="s">
        <v>38</v>
      </c>
      <c r="D17" s="9" t="s">
        <v>46</v>
      </c>
      <c r="E17" s="5" t="s">
        <v>47</v>
      </c>
      <c r="F17" s="16" t="s">
        <v>48</v>
      </c>
      <c r="G17" s="16"/>
      <c r="H17" s="24">
        <v>10</v>
      </c>
      <c r="I17" s="24">
        <v>10</v>
      </c>
      <c r="J17" s="5"/>
    </row>
    <row r="18" ht="41.1" customHeight="1" spans="1:10">
      <c r="A18" s="22"/>
      <c r="B18" s="25"/>
      <c r="C18" s="5" t="s">
        <v>38</v>
      </c>
      <c r="D18" s="9" t="s">
        <v>49</v>
      </c>
      <c r="E18" s="5" t="s">
        <v>47</v>
      </c>
      <c r="F18" s="26" t="s">
        <v>48</v>
      </c>
      <c r="G18" s="26"/>
      <c r="H18" s="24">
        <v>10</v>
      </c>
      <c r="I18" s="24">
        <v>10</v>
      </c>
      <c r="J18" s="5"/>
    </row>
    <row r="19" s="1" customFormat="1" ht="41.1" customHeight="1" spans="1:10">
      <c r="A19" s="22"/>
      <c r="B19" s="27"/>
      <c r="C19" s="28" t="s">
        <v>50</v>
      </c>
      <c r="D19" s="29" t="s">
        <v>51</v>
      </c>
      <c r="E19" s="29" t="s">
        <v>52</v>
      </c>
      <c r="F19" s="30" t="s">
        <v>53</v>
      </c>
      <c r="G19" s="30"/>
      <c r="H19" s="30">
        <v>10</v>
      </c>
      <c r="I19" s="30">
        <v>10</v>
      </c>
      <c r="J19" s="28"/>
    </row>
    <row r="20" ht="41.1" customHeight="1" spans="1:10">
      <c r="A20" s="22"/>
      <c r="B20" s="31"/>
      <c r="C20" s="28" t="s">
        <v>54</v>
      </c>
      <c r="D20" s="29" t="s">
        <v>55</v>
      </c>
      <c r="E20" s="29" t="s">
        <v>56</v>
      </c>
      <c r="F20" s="30" t="s">
        <v>56</v>
      </c>
      <c r="G20" s="30"/>
      <c r="H20" s="24">
        <v>5</v>
      </c>
      <c r="I20" s="24">
        <v>5</v>
      </c>
      <c r="J20" s="5"/>
    </row>
    <row r="21" ht="38.1" customHeight="1" spans="1:10">
      <c r="A21" s="22"/>
      <c r="B21" s="23" t="s">
        <v>57</v>
      </c>
      <c r="C21" s="29" t="s">
        <v>58</v>
      </c>
      <c r="D21" s="29" t="s">
        <v>59</v>
      </c>
      <c r="E21" s="29" t="s">
        <v>60</v>
      </c>
      <c r="F21" s="14" t="s">
        <v>61</v>
      </c>
      <c r="G21" s="32"/>
      <c r="H21" s="9">
        <v>10</v>
      </c>
      <c r="I21" s="9">
        <v>10</v>
      </c>
      <c r="J21" s="5"/>
    </row>
    <row r="22" ht="38.1" customHeight="1" spans="1:10">
      <c r="A22" s="22"/>
      <c r="B22" s="25"/>
      <c r="C22" s="9" t="s">
        <v>62</v>
      </c>
      <c r="D22" s="9" t="s">
        <v>63</v>
      </c>
      <c r="E22" s="9" t="s">
        <v>63</v>
      </c>
      <c r="F22" s="33" t="s">
        <v>63</v>
      </c>
      <c r="G22" s="34"/>
      <c r="H22" s="9">
        <v>0</v>
      </c>
      <c r="I22" s="9">
        <v>0</v>
      </c>
      <c r="J22" s="5"/>
    </row>
    <row r="23" ht="38.1" customHeight="1" spans="1:10">
      <c r="A23" s="22"/>
      <c r="B23" s="31"/>
      <c r="C23" s="9" t="s">
        <v>64</v>
      </c>
      <c r="D23" s="9" t="s">
        <v>63</v>
      </c>
      <c r="E23" s="9" t="s">
        <v>63</v>
      </c>
      <c r="F23" s="33" t="s">
        <v>63</v>
      </c>
      <c r="G23" s="34"/>
      <c r="H23" s="9">
        <v>0</v>
      </c>
      <c r="I23" s="9">
        <v>0</v>
      </c>
      <c r="J23" s="5"/>
    </row>
    <row r="24" ht="30" spans="1:10">
      <c r="A24" s="22"/>
      <c r="B24" s="35" t="s">
        <v>65</v>
      </c>
      <c r="C24" s="35" t="s">
        <v>66</v>
      </c>
      <c r="D24" s="9" t="s">
        <v>63</v>
      </c>
      <c r="E24" s="9" t="s">
        <v>63</v>
      </c>
      <c r="F24" s="33" t="s">
        <v>63</v>
      </c>
      <c r="G24" s="34"/>
      <c r="H24" s="9">
        <v>0</v>
      </c>
      <c r="I24" s="9">
        <v>0</v>
      </c>
      <c r="J24" s="5"/>
    </row>
    <row r="25" ht="39" customHeight="1" spans="1:10">
      <c r="A25" s="22"/>
      <c r="B25" s="35"/>
      <c r="C25" s="36" t="s">
        <v>67</v>
      </c>
      <c r="D25" s="37" t="s">
        <v>68</v>
      </c>
      <c r="E25" s="37" t="s">
        <v>69</v>
      </c>
      <c r="F25" s="38">
        <v>0.67</v>
      </c>
      <c r="G25" s="39"/>
      <c r="H25" s="40">
        <v>20</v>
      </c>
      <c r="I25" s="39">
        <v>20</v>
      </c>
      <c r="J25" s="37"/>
    </row>
    <row r="26" ht="36.95" customHeight="1" spans="1:10">
      <c r="A26" s="22"/>
      <c r="B26" s="35"/>
      <c r="C26" s="35" t="s">
        <v>70</v>
      </c>
      <c r="D26" s="9" t="s">
        <v>63</v>
      </c>
      <c r="E26" s="9" t="s">
        <v>63</v>
      </c>
      <c r="F26" s="33" t="s">
        <v>63</v>
      </c>
      <c r="G26" s="34"/>
      <c r="H26" s="9">
        <v>0</v>
      </c>
      <c r="I26" s="9">
        <v>0</v>
      </c>
      <c r="J26" s="5"/>
    </row>
    <row r="27" ht="39.95" customHeight="1" spans="1:10">
      <c r="A27" s="22"/>
      <c r="B27" s="35"/>
      <c r="C27" s="35" t="s">
        <v>71</v>
      </c>
      <c r="D27" s="9" t="s">
        <v>63</v>
      </c>
      <c r="E27" s="9" t="s">
        <v>63</v>
      </c>
      <c r="F27" s="33" t="s">
        <v>63</v>
      </c>
      <c r="G27" s="34"/>
      <c r="H27" s="9">
        <v>0</v>
      </c>
      <c r="I27" s="9">
        <v>0</v>
      </c>
      <c r="J27" s="5"/>
    </row>
    <row r="28" ht="51" customHeight="1" spans="1:10">
      <c r="A28" s="22"/>
      <c r="B28" s="23" t="s">
        <v>72</v>
      </c>
      <c r="C28" s="35" t="s">
        <v>73</v>
      </c>
      <c r="D28" s="9" t="s">
        <v>74</v>
      </c>
      <c r="E28" s="5" t="s">
        <v>75</v>
      </c>
      <c r="F28" s="41">
        <v>0.93</v>
      </c>
      <c r="G28" s="16"/>
      <c r="H28" s="24">
        <v>5</v>
      </c>
      <c r="I28" s="16">
        <v>5</v>
      </c>
      <c r="J28" s="9"/>
    </row>
    <row r="29" ht="51" customHeight="1" spans="1:10">
      <c r="A29" s="42"/>
      <c r="B29" s="31"/>
      <c r="C29" s="35" t="s">
        <v>73</v>
      </c>
      <c r="D29" s="9" t="s">
        <v>76</v>
      </c>
      <c r="E29" s="5" t="s">
        <v>75</v>
      </c>
      <c r="F29" s="41">
        <v>1</v>
      </c>
      <c r="G29" s="16"/>
      <c r="H29" s="24">
        <v>5</v>
      </c>
      <c r="I29" s="16">
        <v>5</v>
      </c>
      <c r="J29" s="9"/>
    </row>
    <row r="30" ht="27" customHeight="1" spans="1:10">
      <c r="A30" s="43" t="s">
        <v>77</v>
      </c>
      <c r="B30" s="43"/>
      <c r="C30" s="43"/>
      <c r="D30" s="43"/>
      <c r="E30" s="43"/>
      <c r="F30" s="43"/>
      <c r="G30" s="43"/>
      <c r="H30" s="43">
        <v>100</v>
      </c>
      <c r="I30" s="50">
        <f>SUM(I15:I28)+J8</f>
        <v>93.13</v>
      </c>
      <c r="J30" s="5"/>
    </row>
    <row r="31" ht="161.1" customHeight="1" spans="1:10">
      <c r="A31" s="44" t="s">
        <v>78</v>
      </c>
      <c r="B31" s="45"/>
      <c r="C31" s="45"/>
      <c r="D31" s="45"/>
      <c r="E31" s="45"/>
      <c r="F31" s="45"/>
      <c r="G31" s="45"/>
      <c r="H31" s="45"/>
      <c r="I31" s="45"/>
      <c r="J31" s="45"/>
    </row>
  </sheetData>
  <mergeCells count="39">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0"/>
    <mergeCell ref="B21:B23"/>
    <mergeCell ref="B24:B27"/>
    <mergeCell ref="B28:B29"/>
    <mergeCell ref="A7:C11"/>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2015-06-07T10:17:00Z</dcterms:created>
  <cp:lastPrinted>2020-04-24T18:17:00Z</cp:lastPrinted>
  <dcterms:modified xsi:type="dcterms:W3CDTF">2024-05-11T06:25:41Z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D7FF21E6DBBC434BB9F227E35135C670_13</vt:lpwstr>
  </property>
</Properties>
</file>