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感染病实验室专用设备及材料购置" sheetId="1" r:id="rId1"/>
  </sheets>
  <definedNames>
    <definedName name="_xlnm.Print_Area" localSheetId="0">感染病实验室专用设备及材料购置!$A$1:$J$27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<sst xmlns="http://schemas.openxmlformats.org/spreadsheetml/2006/main" count="91" uniqueCount="74">
  <si>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</si>
  <si>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</si>
  <si>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</si>
  <si>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</si>
  <si>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感染病实验室专用设备及材料购置</t>
  </si>
  <si>
    <t>主管部门</t>
  </si>
  <si>
    <t>北京市卫生健康委员会</t>
  </si>
  <si>
    <t>实施单位</t>
  </si>
  <si>
    <t>北京市感染性疾病研究中心</t>
  </si>
  <si>
    <t>项目负责人</t>
  </si>
  <si>
    <t>王玺</t>
  </si>
  <si>
    <t>联系电话</t>
  </si>
  <si>
    <t>010-84322621</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</si>
  <si>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</si>
  <si>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</si>
  <si>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</si>
  <si>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</si>
  <si>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</si>
  <si>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</si>
  <si>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</si>
  <si>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</si>
  <si>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</si>
  <si>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</si>
  <si>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</si>
  <si>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</si>
  <si>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</si>
  <si>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</si>
  <si>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</si>
  <si>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北京市感染性疾病研究中心为做好基础科研平台的建设、提高研究中心的科研水平，建立更加完善的科研平台，同时做好医院科研平台的后盾</t>
  </si>
  <si>
    <t>已完成采购量化成像流式细胞分析系统，更为先进的成像流式技术大大提高了研究中心细胞生物学、分子生物学及免疫学平台的研究水平，产出的科研成果更为可靠精准，初步建立了研究中心的大型仪器平台。</t>
  </si>
  <si>
    <t>绩效指标</t>
  </si>
  <si>
    <t>一级指标</t>
  </si>
  <si>
    <t>二级指标</t>
  </si>
  <si>
    <t>三级指标</t>
  </si>
  <si>
    <t>年度指标值(A)</t>
  </si>
  <si>
    <t>实际完成值(B)</t>
  </si>
  <si>
    <t>分值</t>
  </si>
  <si>
    <t>偏差原因分析及改进措施</t>
  </si>
  <si>
    <t>产出指标（40分）</t>
  </si>
  <si>
    <t>数量指标</t>
  </si>
  <si>
    <t>设备购置</t>
  </si>
  <si>
    <t>购买量化成像流式细胞分析系统一套</t>
  </si>
  <si>
    <t>完成购买量化成像流式细胞分析系统一套</t>
  </si>
  <si>
    <t>质量指标</t>
  </si>
  <si>
    <t>设备验收合格率</t>
  </si>
  <si>
    <t>时效指标</t>
  </si>
  <si>
    <t>项目的执行进度</t>
  </si>
  <si>
    <t>2022.10-2023.04：完成设备购买、验收、支付</t>
  </si>
  <si>
    <t>2023.03.30：完成设备招标2023.04.24：签订设备购买合同
2023.05.24：完成设备验收</t>
  </si>
  <si>
    <t>成本指标（10分）</t>
  </si>
  <si>
    <t>经济成本指标</t>
  </si>
  <si>
    <t>项目的预算控制</t>
  </si>
  <si>
    <t>项目成本控制≤817万元</t>
  </si>
  <si>
    <t>816.7257万元</t>
  </si>
  <si>
    <t>社会成本指标</t>
  </si>
  <si>
    <t>无</t>
  </si>
  <si>
    <t>生态成本指标</t>
  </si>
  <si>
    <t>效果指标（30分）</t>
  </si>
  <si>
    <t>经济效益
指标</t>
  </si>
  <si>
    <t>社会效益
指标</t>
  </si>
  <si>
    <t>社会效益</t>
  </si>
  <si>
    <t>在熟悉传统流式的基础上，更为先进的成像流式技术可大大提高研究中心细胞生物学、分子生物学及免疫学平台的研究水平，产出的科研成果更为可靠精准，更利于高水平学术论文的发表，提高创新科研成果的产出效率，预计该仪器可辅助每年产生至少2-3篇论文的发表或1-2项专利的申请。</t>
  </si>
  <si>
    <t>先进的成像流式技术大大提高了研究中心细胞生物学、分子生物学及免疫学平台的研究水平，产出的科研成果更为可靠精准，更利于高水平学术论文的发表、创新科研成果的产出效率，目前2023年至少2篇SCI论文发表借助了该仪器平台。</t>
  </si>
  <si>
    <t>生态效益
指标</t>
  </si>
  <si>
    <t>可持续影响指标</t>
  </si>
  <si>
    <t>可持续效益</t>
  </si>
  <si>
    <t>（1）该项目的顺利开展可以帮助学生学习到更先进的成像流式技术，拓宽科研视野和思路，也可以帮助学生更高效的完成科研课题，预计该仪器可辅助培养研究生2-3名/年；
（2）该项目的顺利开展还可以增强研究中心自身以及未来与其他科研院所合作的能力建设，预计可辅助申报相关科研课题2-3项/年。</t>
  </si>
  <si>
    <t>（1）该项目的顺利开展帮助学生学习到更先进的成像流式技术，拓宽科研视野和思路，也帮助学生更高效的完成科研课题，目前2023年辅助至少3名研究生完成课题；
（2）该项目的顺利开展增强了研究中心自身以及未来与其他科研院所合作的能力建设，2023年即辅助课题申请至少2项。</t>
  </si>
  <si>
    <t>满意度
指标（10分）</t>
  </si>
  <si>
    <t>服务对象满意度指标</t>
  </si>
  <si>
    <t>项目执行人员满意度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</si>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</sst>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left" vertical="center" wrapText="1"/>
    </xf>
    <xf numFmtId="9" fontId="4" fillId="0" borderId="2" xfId="0" applyNumberFormat="1" applyFont="1" applyBorder="1" applyAlignment="1">
      <alignment horizontal="left" vertical="center" wrapText="1"/>
    </xf>
    <xf numFmtId="9" fontId="4" fillId="0" borderId="4" xfId="0" applyNumberFormat="1" applyFont="1" applyBorder="1" applyAlignment="1">
      <alignment horizontal="left"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3"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1758315</xdr:colOff>
      <xdr:row>6</xdr:row>
      <xdr:rowOff>351790</xdr:rowOff>
    </xdr:to>
    <xdr:sp>
      <xdr:nvSpPr>
        <xdr:cNvPr id="2" name="直接箭头连接符 1"/>
        <xdr:cNvSpPr>
          <a:spLocks noChangeShapeType="1"/>
        </xdr:cNvSpPr>
      </xdr:nvSpPr>
      <xdr:spPr>
        <a:xfrm>
          <a:off x="1950720" y="1803400"/>
          <a:ext cx="1735455" cy="3238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55" zoomScaleNormal="100" workbookViewId="0">
      <selection activeCell="D4" sqref="D4:J4"/>
    </sheetView>
  </sheetViews>
  <sheetFormatPr defaultColWidth="9.8" defaultRowHeight="14"/>
  <cols>
    <col min="1" max="1" width="5.8" customWidth="1"/>
    <col min="2" max="2" width="8.4" customWidth="1"/>
    <col min="3" max="3" width="13.4" customWidth="1"/>
    <col min="4" max="4" width="25.3363636363636" customWidth="1"/>
    <col min="5" max="5" width="38.5272727272727" customWidth="1"/>
    <col min="6" max="6" width="14.5272727272727" customWidth="1"/>
    <col min="7" max="7" width="17.9272727272727" customWidth="1"/>
    <col min="8" max="8" width="13.6" customWidth="1"/>
    <col min="9" max="9" width="12" customWidth="1"/>
    <col min="10" max="10" width="15.9272727272727"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4"/>
      <c r="G6" s="4" t="s">
        <v>11</v>
      </c>
      <c r="H6" s="8" t="s">
        <v>12</v>
      </c>
      <c r="I6" s="8"/>
      <c r="J6" s="8"/>
    </row>
    <row r="7" ht="30" spans="1:10">
      <c r="A7" s="8" t="s">
        <v>13</v>
      </c>
      <c r="B7" s="8"/>
      <c r="C7" s="8"/>
      <c r="D7" s="4"/>
      <c r="E7" s="8" t="s">
        <v>14</v>
      </c>
      <c r="F7" s="9" t="s">
        <v>15</v>
      </c>
      <c r="G7" s="9" t="s">
        <v>16</v>
      </c>
      <c r="H7" s="9" t="s">
        <v>17</v>
      </c>
      <c r="I7" s="9" t="s">
        <v>18</v>
      </c>
      <c r="J7" s="11" t="s">
        <v>19</v>
      </c>
    </row>
    <row r="8" ht="20" customHeight="1" spans="1:10">
      <c r="A8" s="8"/>
      <c r="B8" s="8"/>
      <c r="C8" s="8"/>
      <c r="D8" s="10" t="s">
        <v>20</v>
      </c>
      <c r="E8" s="4">
        <v>817.200725</v>
      </c>
      <c r="F8" s="11">
        <v>817.200725</v>
      </c>
      <c r="G8" s="11">
        <v>816.7257</v>
      </c>
      <c r="H8" s="11">
        <v>10</v>
      </c>
      <c r="I8" s="33">
        <f>G8/F8</f>
        <v>0.999418716864207</v>
      </c>
      <c r="J8" s="34">
        <f>10*I8</f>
        <v>9.99418716864207</v>
      </c>
    </row>
    <row r="9" ht="15" spans="1:10">
      <c r="A9" s="8"/>
      <c r="B9" s="8"/>
      <c r="C9" s="8"/>
      <c r="D9" s="12" t="s">
        <v>21</v>
      </c>
      <c r="E9" s="4">
        <v>0</v>
      </c>
      <c r="F9" s="11">
        <v>0</v>
      </c>
      <c r="G9" s="11">
        <v>0</v>
      </c>
      <c r="H9" s="11" t="s">
        <v>22</v>
      </c>
      <c r="I9" s="33"/>
      <c r="J9" s="9" t="s">
        <v>22</v>
      </c>
    </row>
    <row r="10" ht="25.05" customHeight="1" spans="1:10">
      <c r="A10" s="8"/>
      <c r="B10" s="8"/>
      <c r="C10" s="8"/>
      <c r="D10" s="4" t="s">
        <v>23</v>
      </c>
      <c r="E10" s="4">
        <v>817.200725</v>
      </c>
      <c r="F10" s="11">
        <v>817.200725</v>
      </c>
      <c r="G10" s="13">
        <v>816.7257</v>
      </c>
      <c r="H10" s="11" t="s">
        <v>22</v>
      </c>
      <c r="I10" s="33">
        <f>G10/F10</f>
        <v>0.999418716864207</v>
      </c>
      <c r="J10" s="9" t="s">
        <v>22</v>
      </c>
    </row>
    <row r="11" ht="19.05" customHeight="1" spans="1:10">
      <c r="A11" s="8"/>
      <c r="B11" s="8"/>
      <c r="C11" s="8"/>
      <c r="D11" s="14" t="s">
        <v>24</v>
      </c>
      <c r="E11" s="4">
        <v>0</v>
      </c>
      <c r="F11" s="11">
        <v>0</v>
      </c>
      <c r="G11" s="11">
        <v>0</v>
      </c>
      <c r="H11" s="11" t="s">
        <v>22</v>
      </c>
      <c r="I11" s="35"/>
      <c r="J11" s="9" t="s">
        <v>22</v>
      </c>
    </row>
    <row r="12" ht="26" customHeight="1" spans="1:10">
      <c r="A12" s="15" t="s">
        <v>25</v>
      </c>
      <c r="B12" s="8" t="s">
        <v>26</v>
      </c>
      <c r="C12" s="8"/>
      <c r="D12" s="8"/>
      <c r="E12" s="8"/>
      <c r="F12" s="9" t="s">
        <v>27</v>
      </c>
      <c r="G12" s="9"/>
      <c r="H12" s="9"/>
      <c r="I12" s="9"/>
      <c r="J12" s="9"/>
    </row>
    <row r="13" ht="75" customHeight="1" spans="1:10">
      <c r="A13" s="15"/>
      <c r="B13" s="12" t="s">
        <v>28</v>
      </c>
      <c r="C13" s="12"/>
      <c r="D13" s="12"/>
      <c r="E13" s="12"/>
      <c r="F13" s="16" t="s">
        <v>29</v>
      </c>
      <c r="G13" s="16"/>
      <c r="H13" s="16"/>
      <c r="I13" s="16"/>
      <c r="J13" s="16"/>
    </row>
    <row r="14" ht="30" spans="1:10">
      <c r="A14" s="15" t="s">
        <v>30</v>
      </c>
      <c r="B14" s="8" t="s">
        <v>31</v>
      </c>
      <c r="C14" s="4" t="s">
        <v>32</v>
      </c>
      <c r="D14" s="4" t="s">
        <v>33</v>
      </c>
      <c r="E14" s="4" t="s">
        <v>34</v>
      </c>
      <c r="F14" s="8" t="s">
        <v>35</v>
      </c>
      <c r="G14" s="8"/>
      <c r="H14" s="8" t="s">
        <v>36</v>
      </c>
      <c r="I14" s="8" t="s">
        <v>19</v>
      </c>
      <c r="J14" s="8" t="s">
        <v>37</v>
      </c>
    </row>
    <row r="15" ht="56.65" customHeight="1" spans="1:10">
      <c r="A15" s="15"/>
      <c r="B15" s="17" t="s">
        <v>38</v>
      </c>
      <c r="C15" s="4" t="s">
        <v>39</v>
      </c>
      <c r="D15" s="4" t="s">
        <v>40</v>
      </c>
      <c r="E15" s="8" t="s">
        <v>41</v>
      </c>
      <c r="F15" s="18" t="s">
        <v>42</v>
      </c>
      <c r="G15" s="19"/>
      <c r="H15" s="8">
        <v>14</v>
      </c>
      <c r="I15" s="8">
        <v>14</v>
      </c>
      <c r="J15" s="4"/>
    </row>
    <row r="16" ht="41" customHeight="1" spans="1:10">
      <c r="A16" s="15"/>
      <c r="B16" s="20"/>
      <c r="C16" s="4" t="s">
        <v>43</v>
      </c>
      <c r="D16" s="4" t="s">
        <v>44</v>
      </c>
      <c r="E16" s="21">
        <f>100%</f>
        <v>1</v>
      </c>
      <c r="F16" s="22">
        <v>1</v>
      </c>
      <c r="G16" s="23"/>
      <c r="H16" s="8">
        <v>13</v>
      </c>
      <c r="I16" s="8">
        <v>13</v>
      </c>
      <c r="J16" s="4"/>
    </row>
    <row r="17" ht="52.15" customHeight="1" spans="1:10">
      <c r="A17" s="15"/>
      <c r="B17" s="24"/>
      <c r="C17" s="4" t="s">
        <v>45</v>
      </c>
      <c r="D17" s="4" t="s">
        <v>46</v>
      </c>
      <c r="E17" s="25" t="s">
        <v>47</v>
      </c>
      <c r="F17" s="26" t="s">
        <v>48</v>
      </c>
      <c r="G17" s="27"/>
      <c r="H17" s="8">
        <v>13</v>
      </c>
      <c r="I17" s="8">
        <v>13</v>
      </c>
      <c r="J17" s="4"/>
    </row>
    <row r="18" ht="38" customHeight="1" spans="1:10">
      <c r="A18" s="15"/>
      <c r="B18" s="17" t="s">
        <v>49</v>
      </c>
      <c r="C18" s="8" t="s">
        <v>50</v>
      </c>
      <c r="D18" s="8" t="s">
        <v>51</v>
      </c>
      <c r="E18" s="8" t="s">
        <v>52</v>
      </c>
      <c r="F18" s="8" t="s">
        <v>53</v>
      </c>
      <c r="G18" s="8"/>
      <c r="H18" s="8">
        <v>10</v>
      </c>
      <c r="I18" s="8">
        <v>10</v>
      </c>
      <c r="J18" s="4"/>
    </row>
    <row r="19" ht="38" customHeight="1" spans="1:10">
      <c r="A19" s="15"/>
      <c r="B19" s="20"/>
      <c r="C19" s="8" t="s">
        <v>54</v>
      </c>
      <c r="D19" s="8" t="s">
        <v>55</v>
      </c>
      <c r="E19" s="8" t="s">
        <v>55</v>
      </c>
      <c r="F19" s="8" t="s">
        <v>55</v>
      </c>
      <c r="G19" s="8"/>
      <c r="H19" s="8">
        <v>0</v>
      </c>
      <c r="I19" s="8">
        <v>0</v>
      </c>
      <c r="J19" s="4"/>
    </row>
    <row r="20" ht="38" customHeight="1" spans="1:10">
      <c r="A20" s="15"/>
      <c r="B20" s="24"/>
      <c r="C20" s="8" t="s">
        <v>56</v>
      </c>
      <c r="D20" s="8" t="s">
        <v>55</v>
      </c>
      <c r="E20" s="8" t="s">
        <v>55</v>
      </c>
      <c r="F20" s="8" t="s">
        <v>55</v>
      </c>
      <c r="G20" s="8"/>
      <c r="H20" s="8">
        <v>0</v>
      </c>
      <c r="I20" s="8">
        <v>0</v>
      </c>
      <c r="J20" s="4"/>
    </row>
    <row r="21" ht="30" spans="1:10">
      <c r="A21" s="15"/>
      <c r="B21" s="28" t="s">
        <v>57</v>
      </c>
      <c r="C21" s="28" t="s">
        <v>58</v>
      </c>
      <c r="D21" s="8" t="s">
        <v>55</v>
      </c>
      <c r="E21" s="8" t="s">
        <v>55</v>
      </c>
      <c r="F21" s="8" t="s">
        <v>55</v>
      </c>
      <c r="G21" s="8"/>
      <c r="H21" s="8">
        <v>0</v>
      </c>
      <c r="I21" s="8">
        <v>0</v>
      </c>
      <c r="J21" s="4"/>
    </row>
    <row r="22" ht="141" customHeight="1" spans="1:10">
      <c r="A22" s="15"/>
      <c r="B22" s="28"/>
      <c r="C22" s="28" t="s">
        <v>59</v>
      </c>
      <c r="D22" s="8" t="s">
        <v>60</v>
      </c>
      <c r="E22" s="8" t="s">
        <v>61</v>
      </c>
      <c r="F22" s="12" t="s">
        <v>62</v>
      </c>
      <c r="G22" s="12"/>
      <c r="H22" s="8">
        <v>15</v>
      </c>
      <c r="I22" s="4">
        <v>15</v>
      </c>
      <c r="J22" s="4"/>
    </row>
    <row r="23" ht="36.75" customHeight="1" spans="1:10">
      <c r="A23" s="15"/>
      <c r="B23" s="28"/>
      <c r="C23" s="28" t="s">
        <v>63</v>
      </c>
      <c r="D23" s="8" t="s">
        <v>55</v>
      </c>
      <c r="E23" s="8" t="s">
        <v>55</v>
      </c>
      <c r="F23" s="8" t="s">
        <v>55</v>
      </c>
      <c r="G23" s="8"/>
      <c r="H23" s="8">
        <v>0</v>
      </c>
      <c r="I23" s="8">
        <v>0</v>
      </c>
      <c r="J23" s="4"/>
    </row>
    <row r="24" ht="177.75" customHeight="1" spans="1:10">
      <c r="A24" s="15"/>
      <c r="B24" s="28"/>
      <c r="C24" s="28" t="s">
        <v>64</v>
      </c>
      <c r="D24" s="8" t="s">
        <v>65</v>
      </c>
      <c r="E24" s="8" t="s">
        <v>66</v>
      </c>
      <c r="F24" s="12" t="s">
        <v>67</v>
      </c>
      <c r="G24" s="14"/>
      <c r="H24" s="8">
        <v>15</v>
      </c>
      <c r="I24" s="4">
        <v>15</v>
      </c>
      <c r="J24" s="4"/>
    </row>
    <row r="25" ht="51" customHeight="1" spans="1:10">
      <c r="A25" s="15"/>
      <c r="B25" s="28" t="s">
        <v>68</v>
      </c>
      <c r="C25" s="28" t="s">
        <v>69</v>
      </c>
      <c r="D25" s="8" t="s">
        <v>70</v>
      </c>
      <c r="E25" s="8" t="s">
        <v>71</v>
      </c>
      <c r="F25" s="29">
        <v>1</v>
      </c>
      <c r="G25" s="4"/>
      <c r="H25" s="8">
        <v>10</v>
      </c>
      <c r="I25" s="4">
        <v>10</v>
      </c>
      <c r="J25" s="8"/>
    </row>
    <row r="26" ht="27" customHeight="1" spans="1:10">
      <c r="A26" s="30" t="s">
        <v>72</v>
      </c>
      <c r="B26" s="30"/>
      <c r="C26" s="30"/>
      <c r="D26" s="30"/>
      <c r="E26" s="30"/>
      <c r="F26" s="30"/>
      <c r="G26" s="30"/>
      <c r="H26" s="30">
        <v>100</v>
      </c>
      <c r="I26" s="36">
        <f>SUM(I15:I25)+J8</f>
        <v>99.9941871686421</v>
      </c>
      <c r="J26" s="4"/>
    </row>
    <row r="27" ht="204.4" customHeight="1" spans="1:10">
      <c r="A27" s="31" t="s">
        <v>73</v>
      </c>
      <c r="B27" s="32"/>
      <c r="C27" s="32"/>
      <c r="D27" s="32"/>
      <c r="E27" s="32"/>
      <c r="F27" s="32"/>
      <c r="G27" s="32"/>
      <c r="H27" s="32"/>
      <c r="I27" s="32"/>
      <c r="J27" s="32"/>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感染病实验室专用设备及材料购置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86176</dc:creator>
  <cp:lastModifiedBy>Q先生</cp:lastModifiedBy>
  <dcterms:created xsi:type="dcterms:W3CDTF">2024-05-02T14:43:00Z</dcterms:created>
  <dcterms:modified xsi:type="dcterms:W3CDTF">2024-05-13T05:24:47Z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E9706BAC54C24F87A1154018915CAF28_11</vt:lpwstr>
  </property>
  <property fmtid="{D5CDD505-2E9C-101B-9397-08002B2CF9AE}" pid="3" name="KSOProductBuildVer">
    <vt:lpwstr>2052-12.1.0.16729</vt:lpwstr>
  </property>
</Properties>
</file>