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definedNames>
    <definedName name="_xlnm.Print_Area" localSheetId="0">Sheet1!$A$1:$J$78</definedName>
  </definedNames>
  <calcPr calcId="144525"/>
</workbook>
</file>

<file path=xl/sharedStrings.xml><?xml version="1.0" encoding="utf-8"?>
<sst xmlns="http://schemas.openxmlformats.org/spreadsheetml/2006/main" count="303" uniqueCount="190">
  <si>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</si>
  <si>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</si>
  <si>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（2023年度）</t>
  </si>
  <si>
    <t>项目名称</t>
  </si>
  <si>
    <t>公共卫生危害因素监测与干预项目</t>
  </si>
  <si>
    <t>主管部门</t>
  </si>
  <si>
    <t>北京市卫生健康委员会</t>
  </si>
  <si>
    <t>实施单位</t>
  </si>
  <si>
    <t>北京市疾病预防控制中心</t>
  </si>
  <si>
    <t>项目负责人</t>
  </si>
  <si>
    <t>刘晓峰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</si>
  <si>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</si>
  <si>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</si>
  <si>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</si>
  <si>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</si>
  <si>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</si>
  <si>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</si>
  <si>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</si>
  <si>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</si>
  <si>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</si>
  <si>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</si>
  <si>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</si>
  <si>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</si>
  <si>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</si>
  <si>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</si>
  <si>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</si>
  <si>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</si>
  <si>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1.开展放射性本底监测和个人放射剂量监测；对监测数据进行汇总、统计、分析，上报卫生行政部门，并开展相应干预活动。
2.开展涉及饮用水卫生安全产品（简称涉水产品）技术评审。为北京市生产的涉水产品卫生安全和功能性达到国家相关标准提供保障。
3.建立并巩固食物中毒诊断溯源重点实验室的毒理学危害识别技术研究平台，加强能力建设，做好技术能力储备及团队梯队培养，依法依规开展毒理学安全性评价工作，完成食物中毒应急毒性检测及重大活动公共安全保障任务。
4.掌握北京市食源性疾病和食品中主要污染物及有害因素的污染水平和趋势，确定危害因素的分布和可能来源，为开展食品安全风险评估和标准制定、修订及跟踪评价等提供科学依据。发现食品安全风险和食源性疾病暴发隐患，以便及时采取相应的风险管控和监管措施。履行食品安全法赋予疾控机构工作职责，加强食品安全事故流行病学调查处置能力建设，规范食品安全事故处置工作，为预防和控制食品安全事故提供技术支持。开展食品安全标准的宣传贯彻和追踪评价工作。了解居民膳食营养与健康状况，开展人群合理膳食指导，提高膳食营养素养。开展中小学生平衡膳食促进行动，促进中小学生营养与健康状况。为政府制订居民营养改善措施和策略等提供科学依据。
5.按照法律法规及市卫健委的要求完成全市本年度重点职业病与职业健康风险评估工作：对国家规定的28种职业病进行监测，按要求收集全市重点职业病危害申报情况、职业健康检查情况、职业病诊断和鉴定情况等相关信息；开展尘肺病主动监测工作；开展尘肺病筛查工作；开展职业病报告管理工作，对职业病发病情况进行监测。
6.为顺利完成所承担的食品安全、饮水安全、消毒产品及实验室质量保证做技术后盾，为完成政府任务、市场抽检、公共卫生应急突发事件的分析处理提供保证，建成食物中毒主动风险监测和溯源技术以及毒理学危害识别新技术研究平台，高效地对已经爆发的相关事件追根溯源并对中毒因子进行追踪，促进社会和谐和稳定，为提高北京市疾控系统技术人员技术水平做保障，维持食物中毒诊断与溯源技术北京市重点实验室、“兽药残留”、“非法添加物”、“有害元素”叁个参比实验室的资质，为北京市疾病预防控制中心检测技术可持续发展作重要支撑。</t>
  </si>
  <si>
    <t>1.完成了全市土壤、地表水、饮用水、室内、外环境辐射剂量、空气气溶胶等共482例放射性本底样本监测；完成制定全年监测计划和具体实施方案，本年度对1137家单位、16011人进行了个人剂量监测，共监测56782人次，大剂量核查86人次。
2.开展生活饮用水卫生监测网络和公共场所健康危害因素监测网络两网监测工作，项目覆盖全市17个区，覆盖率为100%，掌握了生活饮用水、公共场所卫生安全状况及其变化，按时将数据上报了国家和北京市卫健委。在北京7.31暴雨灾后，完成职责范围内的生活饮用水应急卫生保障工作。开展涉及饮用水卫生安全产品（简称涉水产品）技术评审。为北京市生产的涉水产品卫生安全和功能性达到国家相关标准提供保障。
3.依法依规开展毒理学安全性评价工作，完成食物中毒应急毒性检测及重大活动公共安全保障任务。
4.根据国家工作方案制定北京市相关工作计划，并按照计划组织区疾控开展工作；加强能力建设举办技术培训；通过督导、实验室比对、现场指导等方式实施过程质量控制；收集、处理及分析监测数据及典型案例；及时进行总结发现隐患及时上报卫生行政部门。
5.按照法律法规及市卫健委的要求完成全市本年度重点职业病与职业健康风险评估工作：（1）完成5家医院的尘肺病筛查工作；（2）收集重点职业病监测企业劳动者提交个案数62000条；（3）提交重点职业病监测报告1份；（4）完成职业病报告审核及管理工作；（5）开展尘肺病患者随访调查17137人；（6）开展工作场所职业病危害因素监测工作11家；（7）完成重点人群职业健康素养监测8422人；（8）完成职业病主动监测1204人。
6.完成政府任务、市场抽检、公共卫生应急突发事件的分析处理，建成食物中毒主动风险监测和溯源技术以及毒理学危害识别新技术研究平台，事件追根溯源并对中毒因子进行追踪，维持食物中毒诊断与溯源技术北京市重点实验室、“兽药残留”、“非法添加物”、“有害元素”叁个参比实验室的资质，为北京市疾病预防控制中心检测技术可持续发展作重要支撑。</t>
  </si>
  <si>
    <t>绩效指标</t>
  </si>
  <si>
    <t>一级指标</t>
  </si>
  <si>
    <t>二级指标</t>
  </si>
  <si>
    <t>三级指标</t>
  </si>
  <si>
    <t>年度指标值(A)</t>
  </si>
  <si>
    <t>实际完成值(B)</t>
  </si>
  <si>
    <t>分值</t>
  </si>
  <si>
    <t>偏差原因分析及改进措施</t>
  </si>
  <si>
    <t>产出指标(40分)</t>
  </si>
  <si>
    <t>数量指标</t>
  </si>
  <si>
    <t>2023年食品化学污染物及有害因素监测总结报告</t>
  </si>
  <si>
    <t>≥1份</t>
  </si>
  <si>
    <t>1份</t>
  </si>
  <si>
    <t>无</t>
  </si>
  <si>
    <t>2023年致病菌监测技术报告及工作总结（食品微生物及致病因子监测技术报告及工作总结）</t>
  </si>
  <si>
    <t>完成尘肺病筛查医院数</t>
  </si>
  <si>
    <t>＝5户</t>
  </si>
  <si>
    <t>5户</t>
  </si>
  <si>
    <t>放射工作人员个人放射剂量监测专报</t>
  </si>
  <si>
    <t>＝4期</t>
  </si>
  <si>
    <t>每季度1期，共4期</t>
  </si>
  <si>
    <t>放射性本底监测专报</t>
  </si>
  <si>
    <t>每半年1份，共2份</t>
  </si>
  <si>
    <t>半年1份，共2份</t>
  </si>
  <si>
    <t>职业病报告审核例数</t>
  </si>
  <si>
    <t>≥600人</t>
  </si>
  <si>
    <t>654人</t>
  </si>
  <si>
    <t>维持毒理学安全性评价认证认可能力资质</t>
  </si>
  <si>
    <t>＝9类</t>
  </si>
  <si>
    <t>9类</t>
  </si>
  <si>
    <t>应急检测方法；维持食物中毒诊断与溯源技术北京市重点实验室称号；维持“兽药残留”、“非法添加物”、“有害元素”叁个参比实验室的资质。</t>
  </si>
  <si>
    <t>2个应急检测方法，制备2个基体参考物质，组织一次考核</t>
  </si>
  <si>
    <t>完成了2个应急检测方法，制备了2个基体参考物质，组织了一次考核</t>
  </si>
  <si>
    <t>重点人群职业健康素养监测调查人数</t>
  </si>
  <si>
    <t>7200人</t>
  </si>
  <si>
    <t>8422人</t>
  </si>
  <si>
    <t>完成职业性尘肺病患者随访调查人数</t>
  </si>
  <si>
    <t>8000~12000</t>
  </si>
  <si>
    <t>17137人次</t>
  </si>
  <si>
    <t>提交重点职业病监测报告</t>
  </si>
  <si>
    <t>完成职业病主动监测人数</t>
  </si>
  <si>
    <t>1200人次</t>
  </si>
  <si>
    <t>1204人次</t>
  </si>
  <si>
    <t>完成工作场所职业病危害因素监测企业数</t>
  </si>
  <si>
    <t>10个</t>
  </si>
  <si>
    <t>11个</t>
  </si>
  <si>
    <t>加强营养能力建设，举办技术培训</t>
  </si>
  <si>
    <t>＞132人次</t>
  </si>
  <si>
    <t>210人次</t>
  </si>
  <si>
    <t>完成食品中化学污染物及有害因素监测</t>
  </si>
  <si>
    <t>＝2200件</t>
  </si>
  <si>
    <t>2315件</t>
  </si>
  <si>
    <t>完成食品中食源性致病菌监测样品</t>
  </si>
  <si>
    <t>2200件</t>
  </si>
  <si>
    <t>2418件</t>
  </si>
  <si>
    <t>开展涉水产品技术评审</t>
  </si>
  <si>
    <t>≥12次</t>
  </si>
  <si>
    <t>12次</t>
  </si>
  <si>
    <t>毒理学术期刊或学术会议公开发表论文</t>
  </si>
  <si>
    <t>≥5篇（部）</t>
  </si>
  <si>
    <t>5篇</t>
  </si>
  <si>
    <t>生活饮用水监测覆盖市辖区数量；公共场所监测覆盖市辖区数量</t>
  </si>
  <si>
    <t>17个区</t>
  </si>
  <si>
    <t>17区</t>
  </si>
  <si>
    <t>研发毒性检测新方法</t>
  </si>
  <si>
    <t>≥2套</t>
  </si>
  <si>
    <t>2套</t>
  </si>
  <si>
    <t>完成月度生活饮用水卫生监测情况报告</t>
  </si>
  <si>
    <t>12份</t>
  </si>
  <si>
    <t>特殊化学品毒性数据调研、系统文献检索、数据整理</t>
  </si>
  <si>
    <t>举办食源性疾病技术培训</t>
  </si>
  <si>
    <t>150人次</t>
  </si>
  <si>
    <t>300余人次</t>
  </si>
  <si>
    <t>举办食品安全国家标准跟踪评价研讨会</t>
  </si>
  <si>
    <t>1次</t>
  </si>
  <si>
    <t>举办食品安全国家标准培训班</t>
  </si>
  <si>
    <t>食源性疾病监测标本及病例信息采集数量</t>
  </si>
  <si>
    <t>≥2000份</t>
  </si>
  <si>
    <t>14715份，标本6621份，病例信息8094份</t>
  </si>
  <si>
    <t>年初指标值设定偏低</t>
  </si>
  <si>
    <t>举办化学污染物及有害因素技术培训、食源性致病菌检测技术培训</t>
  </si>
  <si>
    <t>＞100人次</t>
  </si>
  <si>
    <t>222人次</t>
  </si>
  <si>
    <t>收集重点职业病监测企业劳动者体检个案数</t>
  </si>
  <si>
    <t>≥50000人</t>
  </si>
  <si>
    <t>62000人</t>
  </si>
  <si>
    <t>开展学生营养健康状况监测（营养调查）</t>
  </si>
  <si>
    <t>＝8400人</t>
  </si>
  <si>
    <t>11768人</t>
  </si>
  <si>
    <t>宣传视频制作（食卫）</t>
  </si>
  <si>
    <t>≥1个</t>
  </si>
  <si>
    <t>1个</t>
  </si>
  <si>
    <t>制作食品安全国家标准科普动漫</t>
  </si>
  <si>
    <t>2个</t>
  </si>
  <si>
    <t>质量指标</t>
  </si>
  <si>
    <t>保质各项保量按要求完成，质量合格率</t>
  </si>
  <si>
    <t>＝100%</t>
  </si>
  <si>
    <t>放射工作人员个人放射剂量监测完成率</t>
  </si>
  <si>
    <t>北京市16区放射性本底监测样品完成率</t>
  </si>
  <si>
    <t>参加国家组织的实验室间比对保证质量：总放、γ谱和热释光监测项目成绩</t>
  </si>
  <si>
    <t>合格</t>
  </si>
  <si>
    <t>满足卫健委专报要求</t>
  </si>
  <si>
    <t>满意</t>
  </si>
  <si>
    <t>CNAS认证</t>
  </si>
  <si>
    <t>通过</t>
  </si>
  <si>
    <t>职业病报告及时审核率</t>
  </si>
  <si>
    <t>重点职业病监测区级覆盖率</t>
  </si>
  <si>
    <t>程序严格遵循国卫办监督发〔2018〕25号文件要求开展</t>
  </si>
  <si>
    <t>检测方法可靠性、基体参考物评价</t>
  </si>
  <si>
    <t>符合实验室检测要求、符合实验室比对要求</t>
  </si>
  <si>
    <t>时效指标</t>
  </si>
  <si>
    <t>各子项目的实施进度及时率</t>
  </si>
  <si>
    <t>预计完成时间</t>
  </si>
  <si>
    <t>≤12月</t>
  </si>
  <si>
    <t>1-12月完成</t>
  </si>
  <si>
    <t>各子项目的实施进度</t>
  </si>
  <si>
    <t>按照当年计划执行</t>
  </si>
  <si>
    <t>食源性疾病监测标本及病例信息采集</t>
  </si>
  <si>
    <t>第一、二季度：完成全年30%监测任务 第三季度：完成全年80%监测任务 第四季度：完成全年监测任务</t>
  </si>
  <si>
    <t>按计划完成</t>
  </si>
  <si>
    <t>这几个指标建议还是不要填按计划，填写实际值</t>
  </si>
  <si>
    <t>全民营养周</t>
  </si>
  <si>
    <t>2023.1-4制定方案，2023.5-6 开展活动</t>
  </si>
  <si>
    <t>营养调查</t>
  </si>
  <si>
    <t>2023.1-8制定方案，2023.9-12 开展调查</t>
  </si>
  <si>
    <t>11月之前</t>
  </si>
  <si>
    <t>制作食源性疾病宣传折页</t>
  </si>
  <si>
    <t>8月之前</t>
  </si>
  <si>
    <t>成本指标（10分）</t>
  </si>
  <si>
    <t>经济成本指标</t>
  </si>
  <si>
    <t>预算总金额控制数</t>
  </si>
  <si>
    <t>成本控制1955.915115万元</t>
  </si>
  <si>
    <t>全年执行1916.033182万元</t>
  </si>
  <si>
    <t>社会成本指标</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</si>
  <si>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</si>
  <si>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</si>
  <si>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</si>
  <si>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</si>
  <si>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及时发现食品安全隐患，为食品安全风险评估及预警提供数据支持,保障了确保具备北京市食品、饮用水、化学物毒性检测预警的能力，履行毒理学安全性评价等政府公共卫生服务职能</t>
  </si>
  <si>
    <t>定性优</t>
  </si>
  <si>
    <t>为食品安全风险评估及预警提供数据支持,保障了确保具备北京市食品、饮用水、化学物毒性检测预警的能力，履行毒理学安全性评价等政府公共卫生服务职能。食品安全隐患报告7份；鸡肉中沙门菌风险评估报告1份；婴幼儿辅食食品呋喃及其同系物评估报告1份。及时发现食品安全隐患，为食品安全风险评估及预警提供了数据支持。</t>
  </si>
  <si>
    <t>效益指标量化程度有待加强</t>
  </si>
  <si>
    <t>放射性本底监测能掌握放射水平变化规律，及时报告异常辐射情况，根据标准做出评价，为政府的决策提供依据</t>
  </si>
  <si>
    <t>掌握放射水平变化规律，及时报告异常辐射情况，根据标准做出评价，为政府的决策提供依据</t>
  </si>
  <si>
    <t>为满足北京市涉水产品生产企业申报审批需求，为市场提供卫生安全且功能良好的涉水产品保驾护航。</t>
  </si>
  <si>
    <t>为北京市涉水产品生产企业提高涉水产品生产能力和卫生质量安全提供指导性意见，为市场提供卫生安全且功能良好的涉水产品保驾护航。</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</si>
  <si>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</si>
  <si>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</si>
  <si>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</si>
  <si>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</si>
  <si>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区疾控中心服务对象满意度</t>
  </si>
  <si>
    <t>≥90%</t>
  </si>
  <si>
    <t>未收到不满意反馈</t>
  </si>
  <si>
    <t>1.满意度支撑资料不足；2,满意度调查范围太窄（样本量不足）；4.暂未开展满意度调查工作</t>
  </si>
  <si>
    <t>未收到不满意反馈，并达到年初设置满意度比率，应为满分，各扣0.5的理由为？</t>
  </si>
  <si>
    <t>上级单位服务对象满意度</t>
  </si>
  <si>
    <t>服务对象满意度</t>
  </si>
  <si>
    <t>≥85%</t>
  </si>
  <si>
    <t>未收到不满意投诉</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</si>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</sst>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sz val="12"/>
      <color rgb="FF000000"/>
      <name val="宋体"/>
      <charset val="134"/>
    </font>
    <font>
      <sz val="12"/>
      <color rgb="FFFF0000"/>
      <name val="宋体"/>
      <charset val="134"/>
    </font>
    <font>
      <b/>
      <sz val="12"/>
      <name val="宋体"/>
      <charset val="134"/>
    </font>
    <font>
      <sz val="11"/>
      <color rgb="FFFF0000"/>
      <name val="Arial"/>
      <charset val="134"/>
      <scheme val="minor"/>
    </font>
    <font>
      <u/>
      <sz val="11"/>
      <color rgb="FF0000FF"/>
      <name val="Arial"/>
      <charset val="0"/>
      <scheme val="minor"/>
    </font>
    <font>
      <u/>
      <sz val="11"/>
      <color rgb="FF800080"/>
      <name val="Arial"/>
      <charset val="0"/>
      <scheme val="minor"/>
    </font>
    <font>
      <sz val="11"/>
      <color rgb="FFFF0000"/>
      <name val="Arial"/>
      <charset val="0"/>
      <scheme val="minor"/>
    </font>
    <font>
      <b/>
      <sz val="18"/>
      <color theme="3"/>
      <name val="Arial"/>
      <charset val="134"/>
      <scheme val="minor"/>
    </font>
    <font>
      <i/>
      <sz val="11"/>
      <color rgb="FF7F7F7F"/>
      <name val="Arial"/>
      <charset val="0"/>
      <scheme val="minor"/>
    </font>
    <font>
      <b/>
      <sz val="15"/>
      <color theme="3"/>
      <name val="Arial"/>
      <charset val="134"/>
      <scheme val="minor"/>
    </font>
    <font>
      <b/>
      <sz val="13"/>
      <color theme="3"/>
      <name val="Arial"/>
      <charset val="134"/>
      <scheme val="minor"/>
    </font>
    <font>
      <b/>
      <sz val="11"/>
      <color theme="3"/>
      <name val="Arial"/>
      <charset val="134"/>
      <scheme val="minor"/>
    </font>
    <font>
      <sz val="11"/>
      <color rgb="FF3F3F76"/>
      <name val="Arial"/>
      <charset val="0"/>
      <scheme val="minor"/>
    </font>
    <font>
      <b/>
      <sz val="11"/>
      <color rgb="FF3F3F3F"/>
      <name val="Arial"/>
      <charset val="0"/>
      <scheme val="minor"/>
    </font>
    <font>
      <b/>
      <sz val="11"/>
      <color rgb="FFFA7D00"/>
      <name val="Arial"/>
      <charset val="0"/>
      <scheme val="minor"/>
    </font>
    <font>
      <b/>
      <sz val="11"/>
      <color rgb="FFFFFFFF"/>
      <name val="Arial"/>
      <charset val="0"/>
      <scheme val="minor"/>
    </font>
    <font>
      <sz val="11"/>
      <color rgb="FFFA7D00"/>
      <name val="Arial"/>
      <charset val="0"/>
      <scheme val="minor"/>
    </font>
    <font>
      <b/>
      <sz val="11"/>
      <color theme="1"/>
      <name val="Arial"/>
      <charset val="0"/>
      <scheme val="minor"/>
    </font>
    <font>
      <sz val="11"/>
      <color rgb="FF006100"/>
      <name val="Arial"/>
      <charset val="0"/>
      <scheme val="minor"/>
    </font>
    <font>
      <sz val="11"/>
      <color rgb="FF9C0006"/>
      <name val="Arial"/>
      <charset val="0"/>
      <scheme val="minor"/>
    </font>
    <font>
      <sz val="11"/>
      <color rgb="FF9C6500"/>
      <name val="Arial"/>
      <charset val="0"/>
      <scheme val="minor"/>
    </font>
    <font>
      <sz val="11"/>
      <color theme="0"/>
      <name val="Arial"/>
      <charset val="0"/>
      <scheme val="minor"/>
    </font>
    <font>
      <sz val="11"/>
      <color theme="1"/>
      <name val="Arial"/>
      <charset val="0"/>
      <scheme val="minor"/>
    </font>
    <font>
      <b/>
      <sz val="16"/>
      <name val="宋体"/>
      <charset val="134"/>
    </font>
    <font>
      <sz val="16"/>
      <name val="宋体"/>
      <charset val="134"/>
    </font>
  </fonts>
  <fills count="3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1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7" fillId="0" borderId="0" applyNumberFormat="0" applyFill="0" applyBorder="0" applyAlignment="0" applyProtection="0">
      <alignment vertical="center"/>
    </xf>
    <xf numFmtId="0" fontId="18" fillId="5" borderId="22" applyNumberFormat="0" applyAlignment="0" applyProtection="0">
      <alignment vertical="center"/>
    </xf>
    <xf numFmtId="0" fontId="19" fillId="6" borderId="23" applyNumberFormat="0" applyAlignment="0" applyProtection="0">
      <alignment vertical="center"/>
    </xf>
    <xf numFmtId="0" fontId="20" fillId="6" borderId="22" applyNumberFormat="0" applyAlignment="0" applyProtection="0">
      <alignment vertical="center"/>
    </xf>
    <xf numFmtId="0" fontId="21" fillId="7" borderId="24" applyNumberFormat="0" applyAlignment="0" applyProtection="0">
      <alignment vertical="center"/>
    </xf>
    <xf numFmtId="0" fontId="22" fillId="0" borderId="25" applyNumberFormat="0" applyFill="0" applyAlignment="0" applyProtection="0">
      <alignment vertical="center"/>
    </xf>
    <xf numFmtId="0" fontId="23" fillId="0" borderId="26"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0" fillId="0" borderId="0"/>
  </cellStyleXfs>
  <cellXfs count="82">
    <xf numFmtId="0" fontId="0" fillId="0" borderId="0" xfId="0"/>
    <xf numFmtId="0" fontId="0" fillId="0" borderId="0" xfId="0" applyAlignment="1">
      <alignment horizontal="center"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left"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5"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1" xfId="49" applyFont="1" applyBorder="1" applyAlignment="1">
      <alignment horizontal="center" vertical="center"/>
    </xf>
    <xf numFmtId="0" fontId="4" fillId="0" borderId="4" xfId="49" applyFont="1" applyBorder="1" applyAlignment="1">
      <alignment horizontal="center" vertical="center"/>
    </xf>
    <xf numFmtId="0" fontId="4" fillId="0" borderId="6" xfId="49"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0" fontId="4" fillId="0" borderId="13" xfId="49"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1" xfId="49" applyFont="1" applyBorder="1" applyAlignment="1">
      <alignment horizontal="center" vertical="center" wrapText="1"/>
    </xf>
    <xf numFmtId="0" fontId="4" fillId="0" borderId="10" xfId="49" applyFont="1" applyBorder="1" applyAlignment="1">
      <alignment horizontal="center" vertical="center"/>
    </xf>
    <xf numFmtId="0" fontId="4" fillId="0" borderId="11" xfId="49" applyFont="1" applyBorder="1" applyAlignment="1">
      <alignment horizontal="center" vertical="center"/>
    </xf>
    <xf numFmtId="9" fontId="4" fillId="0" borderId="10" xfId="0" applyNumberFormat="1" applyFont="1" applyBorder="1" applyAlignment="1">
      <alignment horizontal="center" vertical="center"/>
    </xf>
    <xf numFmtId="9" fontId="4" fillId="0" borderId="4" xfId="0" applyNumberFormat="1" applyFont="1" applyBorder="1" applyAlignment="1">
      <alignment horizontal="center" vertical="center"/>
    </xf>
    <xf numFmtId="0" fontId="4" fillId="0" borderId="6" xfId="0" applyFont="1" applyBorder="1" applyAlignment="1">
      <alignment horizontal="center" vertical="center"/>
    </xf>
    <xf numFmtId="9" fontId="4" fillId="0" borderId="10"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9" fontId="4" fillId="0" borderId="1" xfId="49" applyNumberFormat="1" applyFont="1" applyBorder="1" applyAlignment="1">
      <alignment horizontal="center" vertical="center" wrapText="1"/>
    </xf>
    <xf numFmtId="9" fontId="4" fillId="0" borderId="2" xfId="49" applyNumberFormat="1" applyFont="1" applyBorder="1" applyAlignment="1">
      <alignment horizontal="center" vertical="center" wrapText="1"/>
    </xf>
    <xf numFmtId="9" fontId="4" fillId="0" borderId="4" xfId="49" applyNumberFormat="1" applyFont="1" applyBorder="1" applyAlignment="1">
      <alignment horizontal="center" vertical="center" wrapText="1"/>
    </xf>
    <xf numFmtId="9" fontId="4" fillId="0" borderId="6" xfId="49" applyNumberFormat="1" applyFont="1" applyBorder="1" applyAlignment="1">
      <alignment horizontal="center" vertical="center" wrapText="1"/>
    </xf>
    <xf numFmtId="9" fontId="4" fillId="0" borderId="13" xfId="49"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5" fillId="0" borderId="13" xfId="0" applyFont="1" applyBorder="1" applyAlignment="1">
      <alignment horizontal="center" vertical="center" wrapText="1"/>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6" fillId="2" borderId="15" xfId="0" applyFont="1" applyFill="1" applyBorder="1" applyAlignment="1">
      <alignment horizontal="center" vertical="center"/>
    </xf>
    <xf numFmtId="9" fontId="0" fillId="0" borderId="0" xfId="3">
      <alignment vertical="center"/>
    </xf>
    <xf numFmtId="0" fontId="0" fillId="0" borderId="0" xfId="0" applyAlignment="1">
      <alignment horizontal="center" vertical="center" wrapText="1"/>
    </xf>
    <xf numFmtId="0" fontId="4" fillId="2" borderId="1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xf>
    <xf numFmtId="10" fontId="4" fillId="0" borderId="1" xfId="49"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49" applyFont="1" applyBorder="1" applyAlignment="1">
      <alignment horizontal="center" vertical="center"/>
    </xf>
    <xf numFmtId="0" fontId="7" fillId="0" borderId="3"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0" fillId="0" borderId="0" xfId="0" applyAlignment="1">
      <alignmen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9" fillId="0" borderId="0" xfId="0" applyFont="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6" fontId="8"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2142490"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8"/>
  <sheetViews>
    <sheetView tabSelected="1" zoomScale="85" zoomScaleNormal="85" topLeftCell="A70" workbookViewId="0">
      <selection activeCell="K60" sqref="K60:K64"/>
    </sheetView>
  </sheetViews>
  <sheetFormatPr defaultColWidth="9" defaultRowHeight="13.8"/>
  <cols>
    <col min="1" max="1" width="5.375" customWidth="1"/>
    <col min="2" max="2" width="9.99166666666667" customWidth="1"/>
    <col min="3" max="3" width="12.25" customWidth="1"/>
    <col min="4" max="4" width="25.6416666666667" style="1" customWidth="1"/>
    <col min="5" max="5" width="21.7583333333333" customWidth="1"/>
    <col min="6" max="6" width="13.375" customWidth="1"/>
    <col min="7" max="7" width="15.0583333333333" customWidth="1"/>
    <col min="8" max="8" width="12.5" customWidth="1"/>
    <col min="9" max="9" width="11" customWidth="1"/>
    <col min="10" max="10" width="19.8833333333333" customWidth="1"/>
    <col min="11" max="11" width="25.4083333333333"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5"/>
      <c r="F4" s="5"/>
      <c r="G4" s="5"/>
      <c r="H4" s="5"/>
      <c r="I4" s="5"/>
      <c r="J4" s="5"/>
    </row>
    <row r="5" ht="20.1" customHeight="1" spans="1:10">
      <c r="A5" s="5" t="s">
        <v>5</v>
      </c>
      <c r="B5" s="5"/>
      <c r="C5" s="5"/>
      <c r="D5" s="6" t="s">
        <v>6</v>
      </c>
      <c r="E5" s="5"/>
      <c r="F5" s="5"/>
      <c r="G5" s="5" t="s">
        <v>7</v>
      </c>
      <c r="H5" s="6" t="s">
        <v>8</v>
      </c>
      <c r="I5" s="6"/>
      <c r="J5" s="6"/>
    </row>
    <row r="6" ht="20.1" customHeight="1" spans="1:10">
      <c r="A6" s="5" t="s">
        <v>9</v>
      </c>
      <c r="B6" s="5"/>
      <c r="C6" s="5"/>
      <c r="D6" s="6" t="s">
        <v>10</v>
      </c>
      <c r="E6" s="5"/>
      <c r="F6" s="5"/>
      <c r="G6" s="5" t="s">
        <v>11</v>
      </c>
      <c r="H6" s="6">
        <v>64407016</v>
      </c>
      <c r="I6" s="6"/>
      <c r="J6" s="6"/>
    </row>
    <row r="7" ht="31.2" spans="1:10">
      <c r="A7" s="6" t="s">
        <v>12</v>
      </c>
      <c r="B7" s="6"/>
      <c r="C7" s="6"/>
      <c r="D7" s="6"/>
      <c r="E7" s="6" t="s">
        <v>13</v>
      </c>
      <c r="F7" s="6" t="s">
        <v>14</v>
      </c>
      <c r="G7" s="6" t="s">
        <v>15</v>
      </c>
      <c r="H7" s="6" t="s">
        <v>16</v>
      </c>
      <c r="I7" s="6" t="s">
        <v>17</v>
      </c>
      <c r="J7" s="5" t="s">
        <v>18</v>
      </c>
    </row>
    <row r="8" ht="20.1" customHeight="1" spans="1:10">
      <c r="A8" s="6"/>
      <c r="B8" s="6"/>
      <c r="C8" s="6"/>
      <c r="D8" s="6" t="s">
        <v>19</v>
      </c>
      <c r="E8" s="5">
        <v>1988.776815</v>
      </c>
      <c r="F8" s="5">
        <v>1955.915115</v>
      </c>
      <c r="G8" s="5">
        <v>1916.033182</v>
      </c>
      <c r="H8" s="5">
        <v>10</v>
      </c>
      <c r="I8" s="53">
        <f>G8/F8</f>
        <v>0.979609578813444</v>
      </c>
      <c r="J8" s="54">
        <f>10*I8</f>
        <v>9.79609578813444</v>
      </c>
    </row>
    <row r="9" ht="31.2" spans="1:10">
      <c r="A9" s="6"/>
      <c r="B9" s="6"/>
      <c r="C9" s="6"/>
      <c r="D9" s="6" t="s">
        <v>20</v>
      </c>
      <c r="E9" s="5">
        <v>1988.776815</v>
      </c>
      <c r="F9" s="5">
        <v>1955.915115</v>
      </c>
      <c r="G9" s="5">
        <v>1916.033182</v>
      </c>
      <c r="H9" s="5" t="s">
        <v>21</v>
      </c>
      <c r="I9" s="53">
        <f>G9/F9</f>
        <v>0.979609578813444</v>
      </c>
      <c r="J9" s="6" t="s">
        <v>21</v>
      </c>
    </row>
    <row r="10" ht="24.95" customHeight="1" spans="1:10">
      <c r="A10" s="6"/>
      <c r="B10" s="6"/>
      <c r="C10" s="6"/>
      <c r="D10" s="6" t="s">
        <v>22</v>
      </c>
      <c r="E10" s="5" t="s">
        <v>21</v>
      </c>
      <c r="F10" s="5" t="s">
        <v>21</v>
      </c>
      <c r="G10" s="5" t="s">
        <v>21</v>
      </c>
      <c r="H10" s="5" t="s">
        <v>21</v>
      </c>
      <c r="I10" s="5" t="s">
        <v>21</v>
      </c>
      <c r="J10" s="6" t="s">
        <v>21</v>
      </c>
    </row>
    <row r="11" ht="18.95" customHeight="1" spans="1:10">
      <c r="A11" s="6"/>
      <c r="B11" s="6"/>
      <c r="C11" s="6"/>
      <c r="D11" s="6" t="s">
        <v>23</v>
      </c>
      <c r="E11" s="5" t="s">
        <v>21</v>
      </c>
      <c r="F11" s="5" t="s">
        <v>21</v>
      </c>
      <c r="G11" s="5" t="s">
        <v>21</v>
      </c>
      <c r="H11" s="5" t="s">
        <v>21</v>
      </c>
      <c r="I11" s="5" t="s">
        <v>21</v>
      </c>
      <c r="J11" s="6" t="s">
        <v>21</v>
      </c>
    </row>
    <row r="12" ht="26.1" customHeight="1" spans="1:10">
      <c r="A12" s="7" t="s">
        <v>24</v>
      </c>
      <c r="B12" s="6" t="s">
        <v>25</v>
      </c>
      <c r="C12" s="6"/>
      <c r="D12" s="6"/>
      <c r="E12" s="6"/>
      <c r="F12" s="6" t="s">
        <v>26</v>
      </c>
      <c r="G12" s="6"/>
      <c r="H12" s="6"/>
      <c r="I12" s="6"/>
      <c r="J12" s="6"/>
    </row>
    <row r="13" ht="255" customHeight="1" spans="1:10">
      <c r="A13" s="8"/>
      <c r="B13" s="9" t="s">
        <v>27</v>
      </c>
      <c r="C13" s="10"/>
      <c r="D13" s="11"/>
      <c r="E13" s="12"/>
      <c r="F13" s="9" t="s">
        <v>28</v>
      </c>
      <c r="G13" s="10"/>
      <c r="H13" s="10"/>
      <c r="I13" s="10"/>
      <c r="J13" s="12"/>
    </row>
    <row r="14" ht="255" customHeight="1" spans="1:10">
      <c r="A14" s="8"/>
      <c r="B14" s="13"/>
      <c r="C14" s="14"/>
      <c r="D14" s="15"/>
      <c r="E14" s="16"/>
      <c r="F14" s="13"/>
      <c r="G14" s="14"/>
      <c r="H14" s="14"/>
      <c r="I14" s="14"/>
      <c r="J14" s="16"/>
    </row>
    <row r="15" ht="28.5" customHeight="1" spans="1:10">
      <c r="A15" s="7" t="s">
        <v>29</v>
      </c>
      <c r="B15" s="6" t="s">
        <v>30</v>
      </c>
      <c r="C15" s="5" t="s">
        <v>31</v>
      </c>
      <c r="D15" s="6" t="s">
        <v>32</v>
      </c>
      <c r="E15" s="5" t="s">
        <v>33</v>
      </c>
      <c r="F15" s="6" t="s">
        <v>34</v>
      </c>
      <c r="G15" s="6"/>
      <c r="H15" s="6" t="s">
        <v>35</v>
      </c>
      <c r="I15" s="6" t="s">
        <v>18</v>
      </c>
      <c r="J15" s="6" t="s">
        <v>36</v>
      </c>
    </row>
    <row r="16" ht="33" customHeight="1" spans="1:10">
      <c r="A16" s="8"/>
      <c r="B16" s="17" t="s">
        <v>37</v>
      </c>
      <c r="C16" s="18" t="s">
        <v>38</v>
      </c>
      <c r="D16" s="6" t="s">
        <v>39</v>
      </c>
      <c r="E16" s="5" t="s">
        <v>40</v>
      </c>
      <c r="F16" s="19" t="s">
        <v>41</v>
      </c>
      <c r="G16" s="20"/>
      <c r="H16" s="6">
        <v>1</v>
      </c>
      <c r="I16" s="6">
        <v>1</v>
      </c>
      <c r="J16" s="55" t="s">
        <v>42</v>
      </c>
    </row>
    <row r="17" ht="66" customHeight="1" spans="1:10">
      <c r="A17" s="8"/>
      <c r="B17" s="21"/>
      <c r="C17" s="22"/>
      <c r="D17" s="6" t="s">
        <v>43</v>
      </c>
      <c r="E17" s="5" t="s">
        <v>41</v>
      </c>
      <c r="F17" s="23" t="s">
        <v>41</v>
      </c>
      <c r="G17" s="23"/>
      <c r="H17" s="6">
        <v>1</v>
      </c>
      <c r="I17" s="6">
        <v>1</v>
      </c>
      <c r="J17" s="55" t="s">
        <v>42</v>
      </c>
    </row>
    <row r="18" ht="24" customHeight="1" spans="1:10">
      <c r="A18" s="8"/>
      <c r="B18" s="21"/>
      <c r="C18" s="22"/>
      <c r="D18" s="6" t="s">
        <v>44</v>
      </c>
      <c r="E18" s="5" t="s">
        <v>45</v>
      </c>
      <c r="F18" s="24" t="s">
        <v>46</v>
      </c>
      <c r="G18" s="25"/>
      <c r="H18" s="6">
        <v>1</v>
      </c>
      <c r="I18" s="6">
        <v>1</v>
      </c>
      <c r="J18" s="55" t="s">
        <v>42</v>
      </c>
    </row>
    <row r="19" ht="37" customHeight="1" spans="1:10">
      <c r="A19" s="8"/>
      <c r="B19" s="21"/>
      <c r="C19" s="22"/>
      <c r="D19" s="26" t="s">
        <v>47</v>
      </c>
      <c r="E19" s="27" t="s">
        <v>48</v>
      </c>
      <c r="F19" s="5" t="s">
        <v>49</v>
      </c>
      <c r="G19" s="5"/>
      <c r="H19" s="6">
        <v>1</v>
      </c>
      <c r="I19" s="6">
        <v>1</v>
      </c>
      <c r="J19" s="55" t="s">
        <v>42</v>
      </c>
    </row>
    <row r="20" ht="24" customHeight="1" spans="1:10">
      <c r="A20" s="8"/>
      <c r="B20" s="21"/>
      <c r="C20" s="28"/>
      <c r="D20" s="6" t="s">
        <v>50</v>
      </c>
      <c r="E20" s="5" t="s">
        <v>51</v>
      </c>
      <c r="F20" s="5" t="s">
        <v>52</v>
      </c>
      <c r="G20" s="5"/>
      <c r="H20" s="6">
        <v>1</v>
      </c>
      <c r="I20" s="6">
        <v>1</v>
      </c>
      <c r="J20" s="55" t="s">
        <v>42</v>
      </c>
    </row>
    <row r="21" ht="24" customHeight="1" spans="1:10">
      <c r="A21" s="8"/>
      <c r="B21" s="21"/>
      <c r="C21" s="22"/>
      <c r="D21" s="29" t="s">
        <v>53</v>
      </c>
      <c r="E21" s="30" t="s">
        <v>54</v>
      </c>
      <c r="F21" s="31" t="s">
        <v>55</v>
      </c>
      <c r="G21" s="31"/>
      <c r="H21" s="6">
        <v>1</v>
      </c>
      <c r="I21" s="6">
        <v>1</v>
      </c>
      <c r="J21" s="55" t="s">
        <v>42</v>
      </c>
    </row>
    <row r="22" ht="37" customHeight="1" spans="1:10">
      <c r="A22" s="8"/>
      <c r="B22" s="21"/>
      <c r="C22" s="22"/>
      <c r="D22" s="6" t="s">
        <v>56</v>
      </c>
      <c r="E22" s="5" t="s">
        <v>57</v>
      </c>
      <c r="F22" s="23" t="s">
        <v>58</v>
      </c>
      <c r="G22" s="23"/>
      <c r="H22" s="6">
        <v>1</v>
      </c>
      <c r="I22" s="6">
        <v>1</v>
      </c>
      <c r="J22" s="55" t="s">
        <v>42</v>
      </c>
    </row>
    <row r="23" ht="97" customHeight="1" spans="1:10">
      <c r="A23" s="8"/>
      <c r="B23" s="21"/>
      <c r="C23" s="22"/>
      <c r="D23" s="6" t="s">
        <v>59</v>
      </c>
      <c r="E23" s="6" t="s">
        <v>60</v>
      </c>
      <c r="F23" s="32" t="s">
        <v>61</v>
      </c>
      <c r="G23" s="33"/>
      <c r="H23" s="6">
        <v>1</v>
      </c>
      <c r="I23" s="6">
        <v>1</v>
      </c>
      <c r="J23" s="55" t="s">
        <v>42</v>
      </c>
    </row>
    <row r="24" ht="38" customHeight="1" spans="1:10">
      <c r="A24" s="8"/>
      <c r="B24" s="21"/>
      <c r="C24" s="22"/>
      <c r="D24" s="6" t="s">
        <v>62</v>
      </c>
      <c r="E24" s="5" t="s">
        <v>63</v>
      </c>
      <c r="F24" s="23" t="s">
        <v>64</v>
      </c>
      <c r="G24" s="23"/>
      <c r="H24" s="6">
        <v>1</v>
      </c>
      <c r="I24" s="6">
        <v>1</v>
      </c>
      <c r="J24" s="55" t="s">
        <v>42</v>
      </c>
    </row>
    <row r="25" ht="38" customHeight="1" spans="1:10">
      <c r="A25" s="8"/>
      <c r="B25" s="21"/>
      <c r="C25" s="22"/>
      <c r="D25" s="6" t="s">
        <v>65</v>
      </c>
      <c r="E25" s="6" t="s">
        <v>66</v>
      </c>
      <c r="F25" s="32" t="s">
        <v>67</v>
      </c>
      <c r="G25" s="33"/>
      <c r="H25" s="6">
        <v>1</v>
      </c>
      <c r="I25" s="6">
        <v>1</v>
      </c>
      <c r="J25" s="55" t="s">
        <v>42</v>
      </c>
    </row>
    <row r="26" ht="24" customHeight="1" spans="1:10">
      <c r="A26" s="8"/>
      <c r="B26" s="21"/>
      <c r="C26" s="22"/>
      <c r="D26" s="6" t="s">
        <v>68</v>
      </c>
      <c r="E26" s="5" t="s">
        <v>40</v>
      </c>
      <c r="F26" s="19" t="s">
        <v>41</v>
      </c>
      <c r="G26" s="20"/>
      <c r="H26" s="6">
        <v>1</v>
      </c>
      <c r="I26" s="6">
        <v>1</v>
      </c>
      <c r="J26" s="55" t="s">
        <v>42</v>
      </c>
    </row>
    <row r="27" ht="24" customHeight="1" spans="1:10">
      <c r="A27" s="8"/>
      <c r="B27" s="21"/>
      <c r="C27" s="22"/>
      <c r="D27" s="6" t="s">
        <v>69</v>
      </c>
      <c r="E27" s="6" t="s">
        <v>70</v>
      </c>
      <c r="F27" s="32" t="s">
        <v>71</v>
      </c>
      <c r="G27" s="33"/>
      <c r="H27" s="6">
        <v>1</v>
      </c>
      <c r="I27" s="6">
        <v>1</v>
      </c>
      <c r="J27" s="55" t="s">
        <v>42</v>
      </c>
    </row>
    <row r="28" ht="33" customHeight="1" spans="1:10">
      <c r="A28" s="8"/>
      <c r="B28" s="21"/>
      <c r="C28" s="22"/>
      <c r="D28" s="6" t="s">
        <v>72</v>
      </c>
      <c r="E28" s="34" t="s">
        <v>73</v>
      </c>
      <c r="F28" s="35" t="s">
        <v>74</v>
      </c>
      <c r="G28" s="36"/>
      <c r="H28" s="6">
        <v>1</v>
      </c>
      <c r="I28" s="6">
        <v>1</v>
      </c>
      <c r="J28" s="55" t="s">
        <v>42</v>
      </c>
    </row>
    <row r="29" ht="33" customHeight="1" spans="1:10">
      <c r="A29" s="8"/>
      <c r="B29" s="21"/>
      <c r="C29" s="22"/>
      <c r="D29" s="6" t="s">
        <v>75</v>
      </c>
      <c r="E29" s="5" t="s">
        <v>76</v>
      </c>
      <c r="F29" s="19" t="s">
        <v>77</v>
      </c>
      <c r="G29" s="20"/>
      <c r="H29" s="6">
        <v>1</v>
      </c>
      <c r="I29" s="6">
        <v>1</v>
      </c>
      <c r="J29" s="55" t="s">
        <v>42</v>
      </c>
    </row>
    <row r="30" ht="33" customHeight="1" spans="1:10">
      <c r="A30" s="8"/>
      <c r="B30" s="21"/>
      <c r="C30" s="22"/>
      <c r="D30" s="6" t="s">
        <v>78</v>
      </c>
      <c r="E30" s="5" t="s">
        <v>79</v>
      </c>
      <c r="F30" s="19" t="s">
        <v>80</v>
      </c>
      <c r="G30" s="20"/>
      <c r="H30" s="6">
        <v>1</v>
      </c>
      <c r="I30" s="6">
        <v>1</v>
      </c>
      <c r="J30" s="55" t="s">
        <v>42</v>
      </c>
    </row>
    <row r="31" ht="33" customHeight="1" spans="1:10">
      <c r="A31" s="8"/>
      <c r="B31" s="21"/>
      <c r="C31" s="22"/>
      <c r="D31" s="6" t="s">
        <v>81</v>
      </c>
      <c r="E31" s="5" t="s">
        <v>82</v>
      </c>
      <c r="F31" s="19" t="s">
        <v>83</v>
      </c>
      <c r="G31" s="20"/>
      <c r="H31" s="6">
        <v>1</v>
      </c>
      <c r="I31" s="6">
        <v>1</v>
      </c>
      <c r="J31" s="55" t="s">
        <v>42</v>
      </c>
    </row>
    <row r="32" ht="24" customHeight="1" spans="1:10">
      <c r="A32" s="8"/>
      <c r="B32" s="21"/>
      <c r="C32" s="22"/>
      <c r="D32" s="6" t="s">
        <v>84</v>
      </c>
      <c r="E32" s="5" t="s">
        <v>85</v>
      </c>
      <c r="F32" s="37" t="s">
        <v>86</v>
      </c>
      <c r="G32" s="37"/>
      <c r="H32" s="6">
        <v>1</v>
      </c>
      <c r="I32" s="6">
        <v>1</v>
      </c>
      <c r="J32" s="55" t="s">
        <v>42</v>
      </c>
    </row>
    <row r="33" ht="37" customHeight="1" spans="1:10">
      <c r="A33" s="8"/>
      <c r="B33" s="21"/>
      <c r="C33" s="22"/>
      <c r="D33" s="6" t="s">
        <v>87</v>
      </c>
      <c r="E33" s="5" t="s">
        <v>88</v>
      </c>
      <c r="F33" s="19" t="s">
        <v>89</v>
      </c>
      <c r="G33" s="20"/>
      <c r="H33" s="6">
        <v>1</v>
      </c>
      <c r="I33" s="6">
        <v>1</v>
      </c>
      <c r="J33" s="55" t="s">
        <v>42</v>
      </c>
    </row>
    <row r="34" ht="48" customHeight="1" spans="1:10">
      <c r="A34" s="8"/>
      <c r="B34" s="21"/>
      <c r="C34" s="22"/>
      <c r="D34" s="6" t="s">
        <v>90</v>
      </c>
      <c r="E34" s="5" t="s">
        <v>91</v>
      </c>
      <c r="F34" s="19" t="s">
        <v>92</v>
      </c>
      <c r="G34" s="20"/>
      <c r="H34" s="6">
        <v>1</v>
      </c>
      <c r="I34" s="6">
        <v>1</v>
      </c>
      <c r="J34" s="55" t="s">
        <v>42</v>
      </c>
    </row>
    <row r="35" ht="24" customHeight="1" spans="1:10">
      <c r="A35" s="8"/>
      <c r="B35" s="21"/>
      <c r="C35" s="22"/>
      <c r="D35" s="6" t="s">
        <v>93</v>
      </c>
      <c r="E35" s="5" t="s">
        <v>94</v>
      </c>
      <c r="F35" s="19" t="s">
        <v>95</v>
      </c>
      <c r="G35" s="20"/>
      <c r="H35" s="6">
        <v>1</v>
      </c>
      <c r="I35" s="6">
        <v>1</v>
      </c>
      <c r="J35" s="55" t="s">
        <v>42</v>
      </c>
    </row>
    <row r="36" ht="34" customHeight="1" spans="1:10">
      <c r="A36" s="8"/>
      <c r="B36" s="21"/>
      <c r="C36" s="22"/>
      <c r="D36" s="6" t="s">
        <v>96</v>
      </c>
      <c r="E36" s="5" t="s">
        <v>97</v>
      </c>
      <c r="F36" s="38" t="s">
        <v>97</v>
      </c>
      <c r="G36" s="39"/>
      <c r="H36" s="6">
        <v>1</v>
      </c>
      <c r="I36" s="6">
        <v>1</v>
      </c>
      <c r="J36" s="55" t="s">
        <v>42</v>
      </c>
    </row>
    <row r="37" ht="45" customHeight="1" spans="1:10">
      <c r="A37" s="8"/>
      <c r="B37" s="21"/>
      <c r="C37" s="22"/>
      <c r="D37" s="6" t="s">
        <v>98</v>
      </c>
      <c r="E37" s="5" t="s">
        <v>94</v>
      </c>
      <c r="F37" s="19" t="s">
        <v>95</v>
      </c>
      <c r="G37" s="20"/>
      <c r="H37" s="6">
        <v>1</v>
      </c>
      <c r="I37" s="6">
        <v>1</v>
      </c>
      <c r="J37" s="55" t="s">
        <v>42</v>
      </c>
    </row>
    <row r="38" ht="24" customHeight="1" spans="1:10">
      <c r="A38" s="8"/>
      <c r="B38" s="21"/>
      <c r="C38" s="22"/>
      <c r="D38" s="6" t="s">
        <v>99</v>
      </c>
      <c r="E38" s="5" t="s">
        <v>100</v>
      </c>
      <c r="F38" s="32" t="s">
        <v>101</v>
      </c>
      <c r="G38" s="33"/>
      <c r="H38" s="6">
        <v>1</v>
      </c>
      <c r="I38" s="6">
        <v>1</v>
      </c>
      <c r="J38" s="55" t="s">
        <v>42</v>
      </c>
    </row>
    <row r="39" ht="36" customHeight="1" spans="1:10">
      <c r="A39" s="8"/>
      <c r="B39" s="21"/>
      <c r="C39" s="22"/>
      <c r="D39" s="6" t="s">
        <v>102</v>
      </c>
      <c r="E39" s="5" t="s">
        <v>103</v>
      </c>
      <c r="F39" s="32" t="s">
        <v>103</v>
      </c>
      <c r="G39" s="33"/>
      <c r="H39" s="6">
        <v>1</v>
      </c>
      <c r="I39" s="6">
        <v>1</v>
      </c>
      <c r="J39" s="55" t="s">
        <v>42</v>
      </c>
    </row>
    <row r="40" ht="36" customHeight="1" spans="1:10">
      <c r="A40" s="8"/>
      <c r="B40" s="21"/>
      <c r="C40" s="22"/>
      <c r="D40" s="6" t="s">
        <v>104</v>
      </c>
      <c r="E40" s="5" t="s">
        <v>103</v>
      </c>
      <c r="F40" s="32" t="s">
        <v>103</v>
      </c>
      <c r="G40" s="33"/>
      <c r="H40" s="6">
        <v>1</v>
      </c>
      <c r="I40" s="6">
        <v>1</v>
      </c>
      <c r="J40" s="55" t="s">
        <v>42</v>
      </c>
    </row>
    <row r="41" ht="33" customHeight="1" spans="1:11">
      <c r="A41" s="8"/>
      <c r="B41" s="21"/>
      <c r="C41" s="22"/>
      <c r="D41" s="6" t="s">
        <v>105</v>
      </c>
      <c r="E41" s="5" t="s">
        <v>106</v>
      </c>
      <c r="F41" s="35" t="s">
        <v>107</v>
      </c>
      <c r="G41" s="36"/>
      <c r="H41" s="6">
        <v>1</v>
      </c>
      <c r="I41" s="34">
        <f>1-1*30%</f>
        <v>0.7</v>
      </c>
      <c r="J41" s="34" t="s">
        <v>108</v>
      </c>
      <c r="K41" s="56"/>
    </row>
    <row r="42" ht="33" customHeight="1" spans="1:11">
      <c r="A42" s="8"/>
      <c r="B42" s="21"/>
      <c r="C42" s="22"/>
      <c r="D42" s="6" t="s">
        <v>109</v>
      </c>
      <c r="E42" s="5" t="s">
        <v>110</v>
      </c>
      <c r="F42" s="19" t="s">
        <v>111</v>
      </c>
      <c r="G42" s="20"/>
      <c r="H42" s="6">
        <v>1</v>
      </c>
      <c r="I42" s="6">
        <v>1</v>
      </c>
      <c r="J42" s="55" t="s">
        <v>42</v>
      </c>
      <c r="K42" s="56"/>
    </row>
    <row r="43" ht="31" customHeight="1" spans="1:11">
      <c r="A43" s="8"/>
      <c r="B43" s="21"/>
      <c r="C43" s="22"/>
      <c r="D43" s="6" t="s">
        <v>112</v>
      </c>
      <c r="E43" s="5" t="s">
        <v>113</v>
      </c>
      <c r="F43" s="19" t="s">
        <v>114</v>
      </c>
      <c r="G43" s="20"/>
      <c r="H43" s="6">
        <v>1</v>
      </c>
      <c r="I43" s="6">
        <v>1</v>
      </c>
      <c r="J43" s="55" t="s">
        <v>42</v>
      </c>
      <c r="K43" s="56"/>
    </row>
    <row r="44" ht="31" customHeight="1" spans="1:11">
      <c r="A44" s="8"/>
      <c r="B44" s="21"/>
      <c r="C44" s="22"/>
      <c r="D44" s="6" t="s">
        <v>115</v>
      </c>
      <c r="E44" s="5" t="s">
        <v>116</v>
      </c>
      <c r="F44" s="19" t="s">
        <v>117</v>
      </c>
      <c r="G44" s="20"/>
      <c r="H44" s="6">
        <v>1</v>
      </c>
      <c r="I44" s="6">
        <v>1</v>
      </c>
      <c r="J44" s="55" t="s">
        <v>42</v>
      </c>
      <c r="K44" s="56"/>
    </row>
    <row r="45" ht="24" customHeight="1" spans="1:10">
      <c r="A45" s="8"/>
      <c r="B45" s="21"/>
      <c r="C45" s="22"/>
      <c r="D45" s="6" t="s">
        <v>118</v>
      </c>
      <c r="E45" s="5" t="s">
        <v>119</v>
      </c>
      <c r="F45" s="19" t="s">
        <v>120</v>
      </c>
      <c r="G45" s="20"/>
      <c r="H45" s="6">
        <v>1</v>
      </c>
      <c r="I45" s="6">
        <v>1</v>
      </c>
      <c r="J45" s="55" t="s">
        <v>42</v>
      </c>
    </row>
    <row r="46" ht="33" customHeight="1" spans="1:10">
      <c r="A46" s="8"/>
      <c r="B46" s="21"/>
      <c r="C46" s="22"/>
      <c r="D46" s="6" t="s">
        <v>121</v>
      </c>
      <c r="E46" s="6" t="s">
        <v>122</v>
      </c>
      <c r="F46" s="19" t="s">
        <v>122</v>
      </c>
      <c r="G46" s="20"/>
      <c r="H46" s="6">
        <v>1</v>
      </c>
      <c r="I46" s="6">
        <v>1</v>
      </c>
      <c r="J46" s="55" t="s">
        <v>42</v>
      </c>
    </row>
    <row r="47" ht="32" customHeight="1" spans="1:10">
      <c r="A47" s="8"/>
      <c r="B47" s="21"/>
      <c r="C47" s="18" t="s">
        <v>123</v>
      </c>
      <c r="D47" s="6" t="s">
        <v>124</v>
      </c>
      <c r="E47" s="6" t="s">
        <v>125</v>
      </c>
      <c r="F47" s="40">
        <v>1</v>
      </c>
      <c r="G47" s="20"/>
      <c r="H47" s="6">
        <v>0.5</v>
      </c>
      <c r="I47" s="6">
        <v>0.5</v>
      </c>
      <c r="J47" s="55" t="s">
        <v>42</v>
      </c>
    </row>
    <row r="48" ht="32" customHeight="1" spans="1:10">
      <c r="A48" s="8"/>
      <c r="B48" s="21"/>
      <c r="C48" s="22"/>
      <c r="D48" s="6" t="s">
        <v>126</v>
      </c>
      <c r="E48" s="6" t="s">
        <v>125</v>
      </c>
      <c r="F48" s="40">
        <v>1</v>
      </c>
      <c r="G48" s="20"/>
      <c r="H48" s="6">
        <v>0.5</v>
      </c>
      <c r="I48" s="6">
        <v>0.5</v>
      </c>
      <c r="J48" s="55" t="s">
        <v>42</v>
      </c>
    </row>
    <row r="49" ht="32" customHeight="1" spans="1:10">
      <c r="A49" s="8"/>
      <c r="B49" s="21"/>
      <c r="C49" s="22"/>
      <c r="D49" s="26" t="s">
        <v>127</v>
      </c>
      <c r="E49" s="26" t="s">
        <v>125</v>
      </c>
      <c r="F49" s="41">
        <v>1</v>
      </c>
      <c r="G49" s="42"/>
      <c r="H49" s="6">
        <v>0.5</v>
      </c>
      <c r="I49" s="6">
        <v>0.5</v>
      </c>
      <c r="J49" s="55" t="s">
        <v>42</v>
      </c>
    </row>
    <row r="50" ht="52" customHeight="1" spans="1:10">
      <c r="A50" s="8"/>
      <c r="B50" s="21"/>
      <c r="C50" s="28"/>
      <c r="D50" s="6" t="s">
        <v>128</v>
      </c>
      <c r="E50" s="5" t="s">
        <v>129</v>
      </c>
      <c r="F50" s="5" t="s">
        <v>129</v>
      </c>
      <c r="G50" s="5"/>
      <c r="H50" s="6">
        <v>0.5</v>
      </c>
      <c r="I50" s="6">
        <v>0.5</v>
      </c>
      <c r="J50" s="55" t="s">
        <v>42</v>
      </c>
    </row>
    <row r="51" ht="24" customHeight="1" spans="1:10">
      <c r="A51" s="8"/>
      <c r="B51" s="21"/>
      <c r="C51" s="28"/>
      <c r="D51" s="6" t="s">
        <v>130</v>
      </c>
      <c r="E51" s="5" t="s">
        <v>131</v>
      </c>
      <c r="F51" s="5" t="s">
        <v>131</v>
      </c>
      <c r="G51" s="5"/>
      <c r="H51" s="6">
        <v>0.5</v>
      </c>
      <c r="I51" s="6">
        <v>0.5</v>
      </c>
      <c r="J51" s="55" t="s">
        <v>42</v>
      </c>
    </row>
    <row r="52" ht="24" customHeight="1" spans="1:10">
      <c r="A52" s="8"/>
      <c r="B52" s="21"/>
      <c r="C52" s="28"/>
      <c r="D52" s="6" t="s">
        <v>132</v>
      </c>
      <c r="E52" s="5" t="s">
        <v>133</v>
      </c>
      <c r="F52" s="5" t="s">
        <v>133</v>
      </c>
      <c r="G52" s="5"/>
      <c r="H52" s="6">
        <v>0.5</v>
      </c>
      <c r="I52" s="6">
        <v>0.5</v>
      </c>
      <c r="J52" s="55" t="s">
        <v>42</v>
      </c>
    </row>
    <row r="53" ht="24" customHeight="1" spans="1:10">
      <c r="A53" s="8"/>
      <c r="B53" s="21"/>
      <c r="C53" s="28"/>
      <c r="D53" s="29" t="s">
        <v>134</v>
      </c>
      <c r="E53" s="26" t="s">
        <v>125</v>
      </c>
      <c r="F53" s="43">
        <v>1</v>
      </c>
      <c r="G53" s="33"/>
      <c r="H53" s="6">
        <v>0.5</v>
      </c>
      <c r="I53" s="6">
        <v>0.5</v>
      </c>
      <c r="J53" s="55" t="s">
        <v>42</v>
      </c>
    </row>
    <row r="54" ht="24" customHeight="1" spans="1:10">
      <c r="A54" s="8"/>
      <c r="B54" s="21"/>
      <c r="C54" s="28"/>
      <c r="D54" s="29" t="s">
        <v>135</v>
      </c>
      <c r="E54" s="26" t="s">
        <v>125</v>
      </c>
      <c r="F54" s="43">
        <v>1</v>
      </c>
      <c r="G54" s="33"/>
      <c r="H54" s="6">
        <v>0.5</v>
      </c>
      <c r="I54" s="6">
        <v>0.5</v>
      </c>
      <c r="J54" s="55" t="s">
        <v>42</v>
      </c>
    </row>
    <row r="55" ht="38" customHeight="1" spans="1:10">
      <c r="A55" s="8"/>
      <c r="B55" s="21"/>
      <c r="C55" s="28"/>
      <c r="D55" s="29" t="s">
        <v>136</v>
      </c>
      <c r="E55" s="26" t="s">
        <v>125</v>
      </c>
      <c r="F55" s="43">
        <v>1</v>
      </c>
      <c r="G55" s="33"/>
      <c r="H55" s="6">
        <v>0.5</v>
      </c>
      <c r="I55" s="6">
        <v>0.5</v>
      </c>
      <c r="J55" s="55" t="s">
        <v>42</v>
      </c>
    </row>
    <row r="56" ht="47" customHeight="1" spans="1:10">
      <c r="A56" s="8"/>
      <c r="B56" s="21"/>
      <c r="C56" s="28"/>
      <c r="D56" s="44" t="s">
        <v>137</v>
      </c>
      <c r="E56" s="6" t="s">
        <v>138</v>
      </c>
      <c r="F56" s="45" t="s">
        <v>138</v>
      </c>
      <c r="G56" s="33"/>
      <c r="H56" s="6">
        <v>0.5</v>
      </c>
      <c r="I56" s="6">
        <v>0.5</v>
      </c>
      <c r="J56" s="55" t="s">
        <v>42</v>
      </c>
    </row>
    <row r="57" ht="24.95" customHeight="1" spans="1:10">
      <c r="A57" s="8"/>
      <c r="B57" s="21"/>
      <c r="C57" s="18" t="s">
        <v>139</v>
      </c>
      <c r="D57" s="6" t="s">
        <v>140</v>
      </c>
      <c r="E57" s="46" t="s">
        <v>125</v>
      </c>
      <c r="F57" s="46">
        <v>1</v>
      </c>
      <c r="G57" s="37"/>
      <c r="H57" s="6">
        <v>0.5</v>
      </c>
      <c r="I57" s="6">
        <v>0.5</v>
      </c>
      <c r="J57" s="55" t="s">
        <v>42</v>
      </c>
    </row>
    <row r="58" ht="24.95" customHeight="1" spans="1:10">
      <c r="A58" s="8"/>
      <c r="B58" s="21"/>
      <c r="C58" s="22"/>
      <c r="D58" s="26" t="s">
        <v>141</v>
      </c>
      <c r="E58" s="47" t="s">
        <v>142</v>
      </c>
      <c r="F58" s="48" t="s">
        <v>143</v>
      </c>
      <c r="G58" s="49"/>
      <c r="H58" s="6">
        <v>0.5</v>
      </c>
      <c r="I58" s="6">
        <v>0.5</v>
      </c>
      <c r="J58" s="55" t="s">
        <v>42</v>
      </c>
    </row>
    <row r="59" ht="24.95" customHeight="1" spans="1:10">
      <c r="A59" s="8"/>
      <c r="B59" s="21"/>
      <c r="C59" s="28"/>
      <c r="D59" s="6" t="s">
        <v>144</v>
      </c>
      <c r="E59" s="5" t="s">
        <v>145</v>
      </c>
      <c r="F59" s="5" t="s">
        <v>145</v>
      </c>
      <c r="G59" s="5"/>
      <c r="H59" s="6">
        <v>0.5</v>
      </c>
      <c r="I59" s="6">
        <v>0.5</v>
      </c>
      <c r="J59" s="55" t="s">
        <v>42</v>
      </c>
    </row>
    <row r="60" ht="82" customHeight="1" spans="1:11">
      <c r="A60" s="8"/>
      <c r="B60" s="21"/>
      <c r="C60" s="22"/>
      <c r="D60" s="29" t="s">
        <v>146</v>
      </c>
      <c r="E60" s="50" t="s">
        <v>147</v>
      </c>
      <c r="F60" s="51" t="s">
        <v>148</v>
      </c>
      <c r="G60" s="51"/>
      <c r="H60" s="6">
        <v>0.5</v>
      </c>
      <c r="I60" s="6">
        <v>0.5</v>
      </c>
      <c r="J60" s="55" t="s">
        <v>42</v>
      </c>
      <c r="K60" s="57" t="s">
        <v>149</v>
      </c>
    </row>
    <row r="61" ht="40" customHeight="1" spans="1:11">
      <c r="A61" s="8"/>
      <c r="B61" s="21"/>
      <c r="C61" s="22"/>
      <c r="D61" s="29" t="s">
        <v>150</v>
      </c>
      <c r="E61" s="50" t="s">
        <v>151</v>
      </c>
      <c r="F61" s="51" t="s">
        <v>148</v>
      </c>
      <c r="G61" s="51"/>
      <c r="H61" s="6">
        <v>0.5</v>
      </c>
      <c r="I61" s="6">
        <v>0.5</v>
      </c>
      <c r="J61" s="55" t="s">
        <v>42</v>
      </c>
      <c r="K61" s="57"/>
    </row>
    <row r="62" ht="40" customHeight="1" spans="1:11">
      <c r="A62" s="8"/>
      <c r="B62" s="21"/>
      <c r="C62" s="22"/>
      <c r="D62" s="29" t="s">
        <v>152</v>
      </c>
      <c r="E62" s="50" t="s">
        <v>153</v>
      </c>
      <c r="F62" s="51" t="s">
        <v>148</v>
      </c>
      <c r="G62" s="51"/>
      <c r="H62" s="6">
        <v>0.5</v>
      </c>
      <c r="I62" s="6">
        <v>0.5</v>
      </c>
      <c r="J62" s="55" t="s">
        <v>42</v>
      </c>
      <c r="K62" s="57"/>
    </row>
    <row r="63" ht="31" customHeight="1" spans="1:11">
      <c r="A63" s="8"/>
      <c r="B63" s="21"/>
      <c r="C63" s="22"/>
      <c r="D63" s="29" t="s">
        <v>121</v>
      </c>
      <c r="E63" s="50" t="s">
        <v>154</v>
      </c>
      <c r="F63" s="51" t="s">
        <v>148</v>
      </c>
      <c r="G63" s="51"/>
      <c r="H63" s="6">
        <v>0.5</v>
      </c>
      <c r="I63" s="6">
        <v>0.5</v>
      </c>
      <c r="J63" s="55" t="s">
        <v>42</v>
      </c>
      <c r="K63" s="57"/>
    </row>
    <row r="64" ht="31" customHeight="1" spans="1:11">
      <c r="A64" s="8"/>
      <c r="B64" s="52"/>
      <c r="C64" s="22"/>
      <c r="D64" s="29" t="s">
        <v>155</v>
      </c>
      <c r="E64" s="50" t="s">
        <v>156</v>
      </c>
      <c r="F64" s="51" t="s">
        <v>148</v>
      </c>
      <c r="G64" s="51"/>
      <c r="H64" s="6">
        <v>0.5</v>
      </c>
      <c r="I64" s="6">
        <v>0.5</v>
      </c>
      <c r="J64" s="55" t="s">
        <v>42</v>
      </c>
      <c r="K64" s="57"/>
    </row>
    <row r="65" ht="32" customHeight="1" spans="1:11">
      <c r="A65" s="8"/>
      <c r="B65" s="17" t="s">
        <v>157</v>
      </c>
      <c r="C65" s="58" t="s">
        <v>158</v>
      </c>
      <c r="D65" s="6" t="s">
        <v>159</v>
      </c>
      <c r="E65" s="6" t="s">
        <v>160</v>
      </c>
      <c r="F65" s="6" t="s">
        <v>161</v>
      </c>
      <c r="G65" s="6"/>
      <c r="H65" s="6">
        <v>10</v>
      </c>
      <c r="I65" s="6">
        <v>10</v>
      </c>
      <c r="J65" s="55" t="s">
        <v>42</v>
      </c>
      <c r="K65" s="73"/>
    </row>
    <row r="66" ht="31.2" spans="1:10">
      <c r="A66" s="8"/>
      <c r="B66" s="21"/>
      <c r="C66" s="58" t="s">
        <v>162</v>
      </c>
      <c r="D66" s="59" t="s">
        <v>42</v>
      </c>
      <c r="E66" s="59" t="s">
        <v>42</v>
      </c>
      <c r="F66" s="55" t="s">
        <v>42</v>
      </c>
      <c r="G66" s="55"/>
      <c r="H66" s="59">
        <v>0</v>
      </c>
      <c r="I66" s="59">
        <v>0</v>
      </c>
      <c r="J66" s="55" t="s">
        <v>42</v>
      </c>
    </row>
    <row r="67" ht="31.2" spans="1:10">
      <c r="A67" s="8"/>
      <c r="B67" s="52"/>
      <c r="C67" s="58" t="s">
        <v>163</v>
      </c>
      <c r="D67" s="59" t="s">
        <v>42</v>
      </c>
      <c r="E67" s="59" t="s">
        <v>42</v>
      </c>
      <c r="F67" s="55" t="s">
        <v>42</v>
      </c>
      <c r="G67" s="55"/>
      <c r="H67" s="59">
        <v>0</v>
      </c>
      <c r="I67" s="59">
        <v>0</v>
      </c>
      <c r="J67" s="55" t="s">
        <v>42</v>
      </c>
    </row>
    <row r="68" ht="31.2" spans="1:10">
      <c r="A68" s="8"/>
      <c r="B68" s="60" t="s">
        <v>164</v>
      </c>
      <c r="C68" s="60" t="s">
        <v>165</v>
      </c>
      <c r="D68" s="34" t="s">
        <v>42</v>
      </c>
      <c r="E68" s="34" t="s">
        <v>42</v>
      </c>
      <c r="F68" s="61" t="s">
        <v>42</v>
      </c>
      <c r="G68" s="61"/>
      <c r="H68" s="34">
        <v>0</v>
      </c>
      <c r="I68" s="61">
        <v>0</v>
      </c>
      <c r="J68" s="55" t="s">
        <v>42</v>
      </c>
    </row>
    <row r="69" ht="189" customHeight="1" spans="1:10">
      <c r="A69" s="8"/>
      <c r="B69" s="60"/>
      <c r="C69" s="17" t="s">
        <v>166</v>
      </c>
      <c r="D69" s="6" t="s">
        <v>167</v>
      </c>
      <c r="E69" s="6" t="s">
        <v>168</v>
      </c>
      <c r="F69" s="62" t="s">
        <v>169</v>
      </c>
      <c r="G69" s="37"/>
      <c r="H69" s="6">
        <v>10</v>
      </c>
      <c r="I69" s="34">
        <v>9.4</v>
      </c>
      <c r="J69" s="74" t="s">
        <v>170</v>
      </c>
    </row>
    <row r="70" ht="78" spans="1:10">
      <c r="A70" s="8"/>
      <c r="B70" s="60"/>
      <c r="C70" s="21"/>
      <c r="D70" s="6" t="s">
        <v>171</v>
      </c>
      <c r="E70" s="6" t="s">
        <v>168</v>
      </c>
      <c r="F70" s="32" t="s">
        <v>172</v>
      </c>
      <c r="G70" s="33"/>
      <c r="H70" s="6">
        <v>10</v>
      </c>
      <c r="I70" s="34">
        <v>9.4</v>
      </c>
      <c r="J70" s="75"/>
    </row>
    <row r="71" ht="62.4" spans="1:10">
      <c r="A71" s="8"/>
      <c r="B71" s="60"/>
      <c r="C71" s="21"/>
      <c r="D71" s="6" t="s">
        <v>173</v>
      </c>
      <c r="E71" s="6" t="s">
        <v>168</v>
      </c>
      <c r="F71" s="62" t="s">
        <v>174</v>
      </c>
      <c r="G71" s="37"/>
      <c r="H71" s="6">
        <v>10</v>
      </c>
      <c r="I71" s="34">
        <v>9.4</v>
      </c>
      <c r="J71" s="76"/>
    </row>
    <row r="72" ht="31.2" spans="1:10">
      <c r="A72" s="8"/>
      <c r="B72" s="60"/>
      <c r="C72" s="60" t="s">
        <v>175</v>
      </c>
      <c r="D72" s="34" t="s">
        <v>42</v>
      </c>
      <c r="E72" s="34" t="s">
        <v>42</v>
      </c>
      <c r="F72" s="61" t="s">
        <v>42</v>
      </c>
      <c r="G72" s="61"/>
      <c r="H72" s="34">
        <v>0</v>
      </c>
      <c r="I72" s="61">
        <v>0</v>
      </c>
      <c r="J72" s="55" t="s">
        <v>42</v>
      </c>
    </row>
    <row r="73" ht="31.2" spans="1:10">
      <c r="A73" s="8"/>
      <c r="B73" s="60"/>
      <c r="C73" s="60" t="s">
        <v>176</v>
      </c>
      <c r="D73" s="34" t="s">
        <v>42</v>
      </c>
      <c r="E73" s="34" t="s">
        <v>42</v>
      </c>
      <c r="F73" s="61" t="s">
        <v>42</v>
      </c>
      <c r="G73" s="61"/>
      <c r="H73" s="34">
        <v>0</v>
      </c>
      <c r="I73" s="61">
        <v>0</v>
      </c>
      <c r="J73" s="55" t="s">
        <v>42</v>
      </c>
    </row>
    <row r="74" ht="23.25" customHeight="1" spans="1:11">
      <c r="A74" s="8"/>
      <c r="B74" s="17" t="s">
        <v>177</v>
      </c>
      <c r="C74" s="63" t="s">
        <v>178</v>
      </c>
      <c r="D74" s="64" t="s">
        <v>179</v>
      </c>
      <c r="E74" s="65" t="s">
        <v>180</v>
      </c>
      <c r="F74" s="66" t="s">
        <v>181</v>
      </c>
      <c r="G74" s="66"/>
      <c r="H74" s="64">
        <v>3</v>
      </c>
      <c r="I74" s="64">
        <v>2.5</v>
      </c>
      <c r="J74" s="77" t="s">
        <v>182</v>
      </c>
      <c r="K74" s="78" t="s">
        <v>183</v>
      </c>
    </row>
    <row r="75" ht="23.25" customHeight="1" spans="1:11">
      <c r="A75" s="8"/>
      <c r="B75" s="21"/>
      <c r="C75" s="67"/>
      <c r="D75" s="64" t="s">
        <v>184</v>
      </c>
      <c r="E75" s="65" t="s">
        <v>180</v>
      </c>
      <c r="F75" s="66" t="s">
        <v>181</v>
      </c>
      <c r="G75" s="66"/>
      <c r="H75" s="64">
        <v>4</v>
      </c>
      <c r="I75" s="64">
        <v>3.5</v>
      </c>
      <c r="J75" s="79"/>
      <c r="K75" s="78"/>
    </row>
    <row r="76" ht="23.25" customHeight="1" spans="1:11">
      <c r="A76" s="8"/>
      <c r="B76" s="21"/>
      <c r="C76" s="67"/>
      <c r="D76" s="64" t="s">
        <v>185</v>
      </c>
      <c r="E76" s="65" t="s">
        <v>186</v>
      </c>
      <c r="F76" s="65" t="s">
        <v>187</v>
      </c>
      <c r="G76" s="65"/>
      <c r="H76" s="64">
        <v>3</v>
      </c>
      <c r="I76" s="64">
        <v>2.5</v>
      </c>
      <c r="J76" s="80"/>
      <c r="K76" s="78"/>
    </row>
    <row r="77" ht="15.6" spans="1:10">
      <c r="A77" s="68" t="s">
        <v>188</v>
      </c>
      <c r="B77" s="68"/>
      <c r="C77" s="68"/>
      <c r="D77" s="69"/>
      <c r="E77" s="68"/>
      <c r="F77" s="68"/>
      <c r="G77" s="68"/>
      <c r="H77" s="68">
        <f>SUM(H16:H76)+H8</f>
        <v>100</v>
      </c>
      <c r="I77" s="81">
        <f>SUM(I16:I76)+J8</f>
        <v>96.1960957881344</v>
      </c>
      <c r="J77" s="5"/>
    </row>
    <row r="78" ht="161.1" customHeight="1" spans="1:10">
      <c r="A78" s="70" t="s">
        <v>189</v>
      </c>
      <c r="B78" s="71"/>
      <c r="C78" s="71"/>
      <c r="D78" s="72"/>
      <c r="E78" s="71"/>
      <c r="F78" s="71"/>
      <c r="G78" s="71"/>
      <c r="H78" s="71"/>
      <c r="I78" s="71"/>
      <c r="J78" s="71"/>
    </row>
  </sheetData>
  <mergeCells count="94">
    <mergeCell ref="A2:J2"/>
    <mergeCell ref="A3:J3"/>
    <mergeCell ref="A4:C4"/>
    <mergeCell ref="D4:J4"/>
    <mergeCell ref="A5:C5"/>
    <mergeCell ref="D5:E5"/>
    <mergeCell ref="H5:J5"/>
    <mergeCell ref="A6:C6"/>
    <mergeCell ref="D6:E6"/>
    <mergeCell ref="H6:J6"/>
    <mergeCell ref="B12:E12"/>
    <mergeCell ref="F12:J12"/>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A77:G77"/>
    <mergeCell ref="A78:J78"/>
    <mergeCell ref="A12:A14"/>
    <mergeCell ref="A15:A76"/>
    <mergeCell ref="B16:B64"/>
    <mergeCell ref="B65:B67"/>
    <mergeCell ref="B68:B73"/>
    <mergeCell ref="B74:B76"/>
    <mergeCell ref="C16:C46"/>
    <mergeCell ref="C47:C56"/>
    <mergeCell ref="C57:C64"/>
    <mergeCell ref="C69:C71"/>
    <mergeCell ref="C74:C76"/>
    <mergeCell ref="J69:J71"/>
    <mergeCell ref="J74:J76"/>
    <mergeCell ref="K60:K64"/>
    <mergeCell ref="K74:K76"/>
    <mergeCell ref="A7:C11"/>
    <mergeCell ref="B13:E14"/>
    <mergeCell ref="F13:J14"/>
  </mergeCells>
  <printOptions gridLines="1"/>
  <pageMargins left="0.708661417322835" right="0.511811023622047" top="0.551181102362205" bottom="0.551181102362205"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oo</cp:lastModifiedBy>
  <dcterms:created xsi:type="dcterms:W3CDTF">2024-05-10T08:11:00Z</dcterms:created>
  <dcterms:modified xsi:type="dcterms:W3CDTF">2024-05-14T01:28:40Z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CF8A0B4DBA5C49CAA365930AE73D8ECA_12</vt:lpwstr>
  </property>
  <property fmtid="{D5CDD505-2E9C-101B-9397-08002B2CF9AE}" pid="3" name="KSOProductBuildVer">
    <vt:lpwstr>2052-12.1.0.15712</vt:lpwstr>
  </property>
</Properties>
</file>