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Print_Area" localSheetId="0">Sheet1!$A$1:$J$46</definedName>
  </definedNames>
  <calcPr calcId="144525"/>
</workbook>
</file>

<file path=xl/sharedStrings.xml><?xml version="1.0" encoding="utf-8"?>
<sst xmlns="http://schemas.openxmlformats.org/spreadsheetml/2006/main" count="181" uniqueCount="119">
  <si>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</si>
  <si>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</si>
  <si>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</si>
  <si>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</si>
  <si>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结核病防治项目</t>
  </si>
  <si>
    <t>主管部门</t>
  </si>
  <si>
    <t>北京市卫生健康委员会</t>
  </si>
  <si>
    <t>实施单位</t>
  </si>
  <si>
    <t>北京市疾病预防控制中心</t>
  </si>
  <si>
    <t>项目负责人</t>
  </si>
  <si>
    <t>贺晓新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</si>
  <si>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</si>
  <si>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</si>
  <si>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</si>
  <si>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</si>
  <si>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</si>
  <si>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</si>
  <si>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</si>
  <si>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</si>
  <si>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</si>
  <si>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</si>
  <si>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</si>
  <si>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</si>
  <si>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</si>
  <si>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</si>
  <si>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</si>
  <si>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</si>
  <si>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通过实施结核病防治项目，规范开展肺结核患者诊断、治疗和管理工作，实现北京市结核病防治工作目标。</t>
  </si>
  <si>
    <t>规范开展肺结核患者诊断、治疗、管理和耐药性监测等工作，实现北京市结核病防治工作目标。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</si>
  <si>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</si>
  <si>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</si>
  <si>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</si>
  <si>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</si>
  <si>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</si>
  <si>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</si>
  <si>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</si>
  <si>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</si>
  <si>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</si>
  <si>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</si>
  <si>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全市结核病耐药性及流行动态监测</t>
  </si>
  <si>
    <t>≥1200人次</t>
  </si>
  <si>
    <t>1200人次</t>
  </si>
  <si>
    <t>无</t>
  </si>
  <si>
    <t>学校PPD筛查人次数</t>
  </si>
  <si>
    <t>≥100000人次</t>
  </si>
  <si>
    <t>156774人次</t>
  </si>
  <si>
    <t>本所诊疗业务活动</t>
  </si>
  <si>
    <t>≥4200人次</t>
  </si>
  <si>
    <t>5218人次</t>
  </si>
  <si>
    <t>该项指标年中绩效监控为“本所诊疗业务活动≥7000人次”，项目预算核减，请核实是否涉及核减指标内容。若是为核减指标内容，无问题</t>
  </si>
  <si>
    <t>登记管理患者人数</t>
  </si>
  <si>
    <t>≥100人</t>
  </si>
  <si>
    <t>117人</t>
  </si>
  <si>
    <t>该项指标未设置在年中绩效监控，为本次自评新增指标，请核实是否合理是否需保留？</t>
  </si>
  <si>
    <t>提供免费GeneXpert检测试剂</t>
  </si>
  <si>
    <t>≥8450人次</t>
  </si>
  <si>
    <t>8450人次</t>
  </si>
  <si>
    <t>提供交通营养补助的耐多药肺结核患者数</t>
  </si>
  <si>
    <t>≥220人次</t>
  </si>
  <si>
    <t>303人次</t>
  </si>
  <si>
    <t>宣传、活动的相关报导数</t>
  </si>
  <si>
    <t>≥10篇</t>
  </si>
  <si>
    <t>10篇</t>
  </si>
  <si>
    <t>结核病实验室专用设备购置台数</t>
  </si>
  <si>
    <t>＝12台</t>
  </si>
  <si>
    <t>12台</t>
  </si>
  <si>
    <t>宣传、活动的纪念品、宣传品的数量</t>
  </si>
  <si>
    <t>≥80万份</t>
  </si>
  <si>
    <t>80万份</t>
  </si>
  <si>
    <t>质量指标</t>
  </si>
  <si>
    <t>本机构诊疗业务患者投诉程度</t>
  </si>
  <si>
    <t>≤5‰</t>
  </si>
  <si>
    <t>0.19‰</t>
  </si>
  <si>
    <t>纳入二线治疗的耐多药肺结核患者补助发放率</t>
  </si>
  <si>
    <t>≥100%</t>
  </si>
  <si>
    <t>结核病实验室专用设备采购验收合格率</t>
  </si>
  <si>
    <t>免费抗结核药品不间断供应</t>
  </si>
  <si>
    <t>定性优</t>
  </si>
  <si>
    <t>结核病耐药性检查项目熟练度测试</t>
  </si>
  <si>
    <t>定性良</t>
  </si>
  <si>
    <t>结核病耐药性检查项目熟练度测试良好</t>
  </si>
  <si>
    <t>登记管理病原学阳性肺结核患者耐药筛查率</t>
  </si>
  <si>
    <t>≥90%</t>
  </si>
  <si>
    <t>学生PPD复验结果率</t>
  </si>
  <si>
    <t>≥95%</t>
  </si>
  <si>
    <t>宣传、活动资料及相关档案管理情况</t>
  </si>
  <si>
    <t>按要求整理并及时归档</t>
  </si>
  <si>
    <t>时效指标</t>
  </si>
  <si>
    <t>项目实施的及时性</t>
  </si>
  <si>
    <t>成本指标（10分）</t>
  </si>
  <si>
    <t>经济成本指标</t>
  </si>
  <si>
    <t>项目执行预算金额</t>
  </si>
  <si>
    <t>≤888.465474万元</t>
  </si>
  <si>
    <t>887.844143万元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</si>
  <si>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</si>
  <si>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</si>
  <si>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</si>
  <si>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</si>
  <si>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</si>
  <si>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发病率控制与下降</t>
  </si>
  <si>
    <t>≥1%</t>
  </si>
  <si>
    <t>本市肺结核患者成功治疗率</t>
  </si>
  <si>
    <t>本市肺结核病患者病原学阳性比例</t>
  </si>
  <si>
    <t>≥50%</t>
  </si>
  <si>
    <t>及时分析结核病检测结果</t>
  </si>
  <si>
    <t>及时开展结核病检测结果，提供分析报告</t>
  </si>
  <si>
    <t>准确完成全部实验室检测，准确提供检测结果和分析报告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</si>
  <si>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</si>
  <si>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</si>
  <si>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</si>
  <si>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</si>
  <si>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</si>
  <si>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基础医疗机构满意度</t>
  </si>
  <si>
    <t>≥85%</t>
  </si>
  <si>
    <t>1.满意度支撑资料不足；2,满意度调查范围太窄（样本量不足）；4.暂未开展满意度调查工作</t>
  </si>
  <si>
    <t>请核实是否展开满意度调查工作，是否有支撑材料，若没有开展请选择4，扣一分。</t>
  </si>
  <si>
    <t>患者对临床治疗工作满意度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</si>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</sst>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2"/>
      <color rgb="FFFF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0" fontId="4" fillId="0" borderId="1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31" fontId="4" fillId="2" borderId="1" xfId="49" applyNumberFormat="1" applyFont="1" applyFill="1" applyBorder="1" applyAlignment="1" applyProtection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49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008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6"/>
  <sheetViews>
    <sheetView tabSelected="1" zoomScale="90" zoomScaleNormal="90" zoomScaleSheetLayoutView="85" topLeftCell="A9" workbookViewId="0">
      <selection activeCell="J40" sqref="J40"/>
    </sheetView>
  </sheetViews>
  <sheetFormatPr defaultColWidth="9" defaultRowHeight="13.8"/>
  <cols>
    <col min="1" max="1" width="5.37962962962963" customWidth="1"/>
    <col min="2" max="2" width="10.25" customWidth="1"/>
    <col min="3" max="3" width="12.25" customWidth="1"/>
    <col min="4" max="4" width="26.3796296296296" customWidth="1"/>
    <col min="5" max="5" width="22.712962962963" customWidth="1"/>
    <col min="6" max="6" width="17.2777777777778" customWidth="1"/>
    <col min="7" max="7" width="14.6666666666667" customWidth="1"/>
    <col min="8" max="8" width="12.5" customWidth="1"/>
    <col min="9" max="9" width="11" customWidth="1"/>
    <col min="10" max="10" width="14.6296296296296" customWidth="1"/>
    <col min="11" max="11" width="42.212962962963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64407016</v>
      </c>
      <c r="I6" s="5"/>
      <c r="J6" s="5"/>
    </row>
    <row r="7" ht="31.2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4">
        <v>1059.955848</v>
      </c>
      <c r="F8" s="4">
        <v>888.465474</v>
      </c>
      <c r="G8" s="7">
        <v>887.844143</v>
      </c>
      <c r="H8" s="4">
        <v>10</v>
      </c>
      <c r="I8" s="55">
        <f>G8/F8</f>
        <v>0.999300669504688</v>
      </c>
      <c r="J8" s="56">
        <f>10*I8</f>
        <v>9.99300669504688</v>
      </c>
    </row>
    <row r="9" ht="31.2" spans="1:10">
      <c r="A9" s="5"/>
      <c r="B9" s="5"/>
      <c r="C9" s="5"/>
      <c r="D9" s="8" t="s">
        <v>20</v>
      </c>
      <c r="E9" s="4">
        <v>1059.955848</v>
      </c>
      <c r="F9" s="4">
        <v>888.465474</v>
      </c>
      <c r="G9" s="7">
        <v>887.844143</v>
      </c>
      <c r="H9" s="4" t="s">
        <v>21</v>
      </c>
      <c r="I9" s="55">
        <f>G9/F9</f>
        <v>0.999300669504688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5" t="s">
        <v>21</v>
      </c>
    </row>
    <row r="11" ht="18.95" customHeight="1" spans="1:10">
      <c r="A11" s="5"/>
      <c r="B11" s="5"/>
      <c r="C11" s="5"/>
      <c r="D11" s="9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8.5" customHeight="1" spans="1:10">
      <c r="A14" s="11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36" customHeight="1" spans="1:10">
      <c r="A15" s="12"/>
      <c r="B15" s="13" t="s">
        <v>37</v>
      </c>
      <c r="C15" s="14" t="s">
        <v>38</v>
      </c>
      <c r="D15" s="5" t="s">
        <v>39</v>
      </c>
      <c r="E15" s="4" t="s">
        <v>40</v>
      </c>
      <c r="F15" s="4" t="s">
        <v>41</v>
      </c>
      <c r="G15" s="4"/>
      <c r="H15" s="5">
        <v>3</v>
      </c>
      <c r="I15" s="5">
        <v>3</v>
      </c>
      <c r="J15" s="42" t="s">
        <v>42</v>
      </c>
    </row>
    <row r="16" ht="24" customHeight="1" spans="1:10">
      <c r="A16" s="12"/>
      <c r="B16" s="15"/>
      <c r="C16" s="16"/>
      <c r="D16" s="5" t="s">
        <v>43</v>
      </c>
      <c r="E16" s="4" t="s">
        <v>44</v>
      </c>
      <c r="F16" s="17" t="s">
        <v>45</v>
      </c>
      <c r="G16" s="17"/>
      <c r="H16" s="5">
        <v>3</v>
      </c>
      <c r="I16" s="5">
        <v>3</v>
      </c>
      <c r="J16" s="42" t="s">
        <v>42</v>
      </c>
    </row>
    <row r="17" ht="58" customHeight="1" spans="1:11">
      <c r="A17" s="12"/>
      <c r="B17" s="15"/>
      <c r="C17" s="16"/>
      <c r="D17" s="18" t="s">
        <v>46</v>
      </c>
      <c r="E17" s="19" t="s">
        <v>47</v>
      </c>
      <c r="F17" s="20" t="s">
        <v>48</v>
      </c>
      <c r="G17" s="20"/>
      <c r="H17" s="18">
        <v>2</v>
      </c>
      <c r="I17" s="18">
        <v>2</v>
      </c>
      <c r="J17" s="57" t="s">
        <v>42</v>
      </c>
      <c r="K17" s="58" t="s">
        <v>49</v>
      </c>
    </row>
    <row r="18" ht="36" customHeight="1" spans="1:11">
      <c r="A18" s="12"/>
      <c r="B18" s="15"/>
      <c r="C18" s="16"/>
      <c r="D18" s="18" t="s">
        <v>50</v>
      </c>
      <c r="E18" s="19" t="s">
        <v>51</v>
      </c>
      <c r="F18" s="21" t="s">
        <v>52</v>
      </c>
      <c r="G18" s="22"/>
      <c r="H18" s="18">
        <v>2</v>
      </c>
      <c r="I18" s="18">
        <v>2</v>
      </c>
      <c r="J18" s="57" t="s">
        <v>42</v>
      </c>
      <c r="K18" s="58" t="s">
        <v>53</v>
      </c>
    </row>
    <row r="19" ht="38" customHeight="1" spans="1:10">
      <c r="A19" s="12"/>
      <c r="B19" s="15"/>
      <c r="C19" s="16"/>
      <c r="D19" s="5" t="s">
        <v>54</v>
      </c>
      <c r="E19" s="4" t="s">
        <v>55</v>
      </c>
      <c r="F19" s="17" t="s">
        <v>56</v>
      </c>
      <c r="G19" s="17"/>
      <c r="H19" s="5">
        <v>2</v>
      </c>
      <c r="I19" s="5">
        <v>2</v>
      </c>
      <c r="J19" s="42" t="s">
        <v>42</v>
      </c>
    </row>
    <row r="20" ht="38" customHeight="1" spans="1:10">
      <c r="A20" s="12"/>
      <c r="B20" s="15"/>
      <c r="C20" s="16"/>
      <c r="D20" s="5" t="s">
        <v>57</v>
      </c>
      <c r="E20" s="4" t="s">
        <v>58</v>
      </c>
      <c r="F20" s="17" t="s">
        <v>59</v>
      </c>
      <c r="G20" s="17"/>
      <c r="H20" s="5">
        <v>2</v>
      </c>
      <c r="I20" s="5">
        <v>2</v>
      </c>
      <c r="J20" s="42" t="s">
        <v>42</v>
      </c>
    </row>
    <row r="21" ht="24" customHeight="1" spans="1:10">
      <c r="A21" s="12"/>
      <c r="B21" s="15"/>
      <c r="C21" s="16"/>
      <c r="D21" s="5" t="s">
        <v>60</v>
      </c>
      <c r="E21" s="4" t="s">
        <v>61</v>
      </c>
      <c r="F21" s="23" t="s">
        <v>62</v>
      </c>
      <c r="G21" s="24"/>
      <c r="H21" s="5">
        <v>3</v>
      </c>
      <c r="I21" s="5">
        <v>3</v>
      </c>
      <c r="J21" s="42" t="s">
        <v>42</v>
      </c>
    </row>
    <row r="22" ht="32" customHeight="1" spans="1:10">
      <c r="A22" s="12"/>
      <c r="B22" s="15"/>
      <c r="C22" s="16"/>
      <c r="D22" s="5" t="s">
        <v>63</v>
      </c>
      <c r="E22" s="4" t="s">
        <v>64</v>
      </c>
      <c r="F22" s="17" t="s">
        <v>65</v>
      </c>
      <c r="G22" s="17"/>
      <c r="H22" s="5">
        <v>3</v>
      </c>
      <c r="I22" s="5">
        <v>3</v>
      </c>
      <c r="J22" s="42" t="s">
        <v>42</v>
      </c>
    </row>
    <row r="23" ht="40" customHeight="1" spans="1:10">
      <c r="A23" s="12"/>
      <c r="B23" s="15"/>
      <c r="C23" s="16"/>
      <c r="D23" s="5" t="s">
        <v>66</v>
      </c>
      <c r="E23" s="4" t="s">
        <v>67</v>
      </c>
      <c r="F23" s="23" t="s">
        <v>68</v>
      </c>
      <c r="G23" s="24"/>
      <c r="H23" s="5">
        <v>2</v>
      </c>
      <c r="I23" s="5">
        <v>2</v>
      </c>
      <c r="J23" s="42" t="s">
        <v>42</v>
      </c>
    </row>
    <row r="24" ht="37" customHeight="1" spans="1:10">
      <c r="A24" s="12"/>
      <c r="B24" s="15"/>
      <c r="C24" s="14" t="s">
        <v>69</v>
      </c>
      <c r="D24" s="5" t="s">
        <v>70</v>
      </c>
      <c r="E24" s="5" t="s">
        <v>71</v>
      </c>
      <c r="F24" s="25" t="s">
        <v>72</v>
      </c>
      <c r="G24" s="26"/>
      <c r="H24" s="5">
        <v>2</v>
      </c>
      <c r="I24" s="5">
        <v>2</v>
      </c>
      <c r="J24" s="42" t="s">
        <v>42</v>
      </c>
    </row>
    <row r="25" ht="37" customHeight="1" spans="1:10">
      <c r="A25" s="12"/>
      <c r="B25" s="15"/>
      <c r="C25" s="16"/>
      <c r="D25" s="5" t="s">
        <v>73</v>
      </c>
      <c r="E25" s="5" t="s">
        <v>74</v>
      </c>
      <c r="F25" s="27">
        <v>1</v>
      </c>
      <c r="G25" s="24"/>
      <c r="H25" s="5">
        <v>2</v>
      </c>
      <c r="I25" s="5">
        <v>2</v>
      </c>
      <c r="J25" s="42" t="s">
        <v>42</v>
      </c>
    </row>
    <row r="26" ht="37" customHeight="1" spans="1:10">
      <c r="A26" s="12"/>
      <c r="B26" s="15"/>
      <c r="C26" s="16"/>
      <c r="D26" s="5" t="s">
        <v>75</v>
      </c>
      <c r="E26" s="5" t="s">
        <v>74</v>
      </c>
      <c r="F26" s="27">
        <v>1</v>
      </c>
      <c r="G26" s="24"/>
      <c r="H26" s="5">
        <v>2</v>
      </c>
      <c r="I26" s="5">
        <v>2</v>
      </c>
      <c r="J26" s="42" t="s">
        <v>42</v>
      </c>
    </row>
    <row r="27" ht="37" customHeight="1" spans="1:10">
      <c r="A27" s="12"/>
      <c r="B27" s="15"/>
      <c r="C27" s="16"/>
      <c r="D27" s="5" t="s">
        <v>76</v>
      </c>
      <c r="E27" s="5" t="s">
        <v>77</v>
      </c>
      <c r="F27" s="25" t="s">
        <v>76</v>
      </c>
      <c r="G27" s="26"/>
      <c r="H27" s="5">
        <v>2</v>
      </c>
      <c r="I27" s="5">
        <v>2</v>
      </c>
      <c r="J27" s="42" t="s">
        <v>42</v>
      </c>
    </row>
    <row r="28" ht="37" customHeight="1" spans="1:10">
      <c r="A28" s="12"/>
      <c r="B28" s="15"/>
      <c r="C28" s="16"/>
      <c r="D28" s="5" t="s">
        <v>78</v>
      </c>
      <c r="E28" s="28" t="s">
        <v>79</v>
      </c>
      <c r="F28" s="29" t="s">
        <v>80</v>
      </c>
      <c r="G28" s="30"/>
      <c r="H28" s="5">
        <v>2</v>
      </c>
      <c r="I28" s="5">
        <v>2</v>
      </c>
      <c r="J28" s="42" t="s">
        <v>42</v>
      </c>
    </row>
    <row r="29" ht="37" customHeight="1" spans="1:10">
      <c r="A29" s="12"/>
      <c r="B29" s="15"/>
      <c r="C29" s="16"/>
      <c r="D29" s="5" t="s">
        <v>81</v>
      </c>
      <c r="E29" s="4" t="s">
        <v>82</v>
      </c>
      <c r="F29" s="31">
        <v>0.984</v>
      </c>
      <c r="G29" s="5"/>
      <c r="H29" s="5">
        <v>2</v>
      </c>
      <c r="I29" s="5">
        <v>2</v>
      </c>
      <c r="J29" s="42" t="s">
        <v>42</v>
      </c>
    </row>
    <row r="30" ht="37" customHeight="1" spans="1:10">
      <c r="A30" s="12"/>
      <c r="B30" s="15"/>
      <c r="C30" s="16"/>
      <c r="D30" s="5" t="s">
        <v>83</v>
      </c>
      <c r="E30" s="32" t="s">
        <v>84</v>
      </c>
      <c r="F30" s="31">
        <v>0.997</v>
      </c>
      <c r="G30" s="31"/>
      <c r="H30" s="5">
        <v>2</v>
      </c>
      <c r="I30" s="5">
        <v>2</v>
      </c>
      <c r="J30" s="42" t="s">
        <v>42</v>
      </c>
    </row>
    <row r="31" ht="37" customHeight="1" spans="1:10">
      <c r="A31" s="12"/>
      <c r="B31" s="15"/>
      <c r="C31" s="16"/>
      <c r="D31" s="5" t="s">
        <v>85</v>
      </c>
      <c r="E31" s="28" t="s">
        <v>77</v>
      </c>
      <c r="F31" s="33" t="s">
        <v>86</v>
      </c>
      <c r="G31" s="34"/>
      <c r="H31" s="5">
        <v>2</v>
      </c>
      <c r="I31" s="5">
        <v>2</v>
      </c>
      <c r="J31" s="42" t="s">
        <v>42</v>
      </c>
    </row>
    <row r="32" ht="24.95" customHeight="1" spans="1:10">
      <c r="A32" s="12"/>
      <c r="B32" s="35"/>
      <c r="C32" s="14" t="s">
        <v>87</v>
      </c>
      <c r="D32" s="5" t="s">
        <v>88</v>
      </c>
      <c r="E32" s="36" t="s">
        <v>77</v>
      </c>
      <c r="F32" s="37">
        <v>45291</v>
      </c>
      <c r="G32" s="38"/>
      <c r="H32" s="5">
        <v>2</v>
      </c>
      <c r="I32" s="5">
        <v>2</v>
      </c>
      <c r="J32" s="42" t="s">
        <v>42</v>
      </c>
    </row>
    <row r="33" ht="31" customHeight="1" spans="1:10">
      <c r="A33" s="12"/>
      <c r="B33" s="39" t="s">
        <v>89</v>
      </c>
      <c r="C33" s="40" t="s">
        <v>90</v>
      </c>
      <c r="D33" s="5" t="s">
        <v>91</v>
      </c>
      <c r="E33" s="41" t="s">
        <v>92</v>
      </c>
      <c r="F33" s="42" t="s">
        <v>93</v>
      </c>
      <c r="G33" s="42"/>
      <c r="H33" s="5">
        <v>10</v>
      </c>
      <c r="I33" s="5">
        <v>10</v>
      </c>
      <c r="J33" s="42" t="s">
        <v>42</v>
      </c>
    </row>
    <row r="34" ht="31" customHeight="1" spans="1:10">
      <c r="A34" s="12"/>
      <c r="B34" s="43"/>
      <c r="C34" s="40" t="s">
        <v>94</v>
      </c>
      <c r="D34" s="42" t="s">
        <v>42</v>
      </c>
      <c r="E34" s="42" t="s">
        <v>42</v>
      </c>
      <c r="F34" s="44" t="s">
        <v>42</v>
      </c>
      <c r="G34" s="45"/>
      <c r="H34" s="42">
        <v>0</v>
      </c>
      <c r="I34" s="42">
        <v>0</v>
      </c>
      <c r="J34" s="42" t="s">
        <v>42</v>
      </c>
    </row>
    <row r="35" ht="31" customHeight="1" spans="1:10">
      <c r="A35" s="12"/>
      <c r="B35" s="46"/>
      <c r="C35" s="40" t="s">
        <v>95</v>
      </c>
      <c r="D35" s="42" t="s">
        <v>42</v>
      </c>
      <c r="E35" s="42" t="s">
        <v>42</v>
      </c>
      <c r="F35" s="44" t="s">
        <v>42</v>
      </c>
      <c r="G35" s="45"/>
      <c r="H35" s="42">
        <v>0</v>
      </c>
      <c r="I35" s="42">
        <v>0</v>
      </c>
      <c r="J35" s="42" t="s">
        <v>42</v>
      </c>
    </row>
    <row r="36" ht="31.2" spans="1:10">
      <c r="A36" s="12"/>
      <c r="B36" s="47" t="s">
        <v>96</v>
      </c>
      <c r="C36" s="47" t="s">
        <v>97</v>
      </c>
      <c r="D36" s="42" t="s">
        <v>42</v>
      </c>
      <c r="E36" s="42" t="s">
        <v>42</v>
      </c>
      <c r="F36" s="44" t="s">
        <v>42</v>
      </c>
      <c r="G36" s="45"/>
      <c r="H36" s="42">
        <v>0</v>
      </c>
      <c r="I36" s="42">
        <v>0</v>
      </c>
      <c r="J36" s="42" t="s">
        <v>42</v>
      </c>
    </row>
    <row r="37" ht="24" customHeight="1" spans="1:10">
      <c r="A37" s="12"/>
      <c r="B37" s="47"/>
      <c r="C37" s="13" t="s">
        <v>98</v>
      </c>
      <c r="D37" s="5" t="s">
        <v>99</v>
      </c>
      <c r="E37" s="5" t="s">
        <v>100</v>
      </c>
      <c r="F37" s="25">
        <v>0.045</v>
      </c>
      <c r="G37" s="26"/>
      <c r="H37" s="5">
        <v>10</v>
      </c>
      <c r="I37" s="5">
        <v>10</v>
      </c>
      <c r="J37" s="42" t="s">
        <v>42</v>
      </c>
    </row>
    <row r="38" ht="31" customHeight="1" spans="1:10">
      <c r="A38" s="12"/>
      <c r="B38" s="47"/>
      <c r="C38" s="15"/>
      <c r="D38" s="5" t="s">
        <v>101</v>
      </c>
      <c r="E38" s="5" t="s">
        <v>82</v>
      </c>
      <c r="F38" s="48">
        <v>0.921</v>
      </c>
      <c r="G38" s="49"/>
      <c r="H38" s="5">
        <v>10</v>
      </c>
      <c r="I38" s="5">
        <v>10</v>
      </c>
      <c r="J38" s="42" t="s">
        <v>42</v>
      </c>
    </row>
    <row r="39" ht="38.25" customHeight="1" spans="1:10">
      <c r="A39" s="12"/>
      <c r="B39" s="47"/>
      <c r="C39" s="15"/>
      <c r="D39" s="5" t="s">
        <v>102</v>
      </c>
      <c r="E39" s="5" t="s">
        <v>103</v>
      </c>
      <c r="F39" s="25">
        <v>0.67</v>
      </c>
      <c r="G39" s="26"/>
      <c r="H39" s="5">
        <v>5</v>
      </c>
      <c r="I39" s="5">
        <v>5</v>
      </c>
      <c r="J39" s="42" t="s">
        <v>42</v>
      </c>
    </row>
    <row r="40" ht="39" customHeight="1" spans="1:11">
      <c r="A40" s="12"/>
      <c r="B40" s="47"/>
      <c r="C40" s="15"/>
      <c r="D40" s="5" t="s">
        <v>104</v>
      </c>
      <c r="E40" s="5" t="s">
        <v>105</v>
      </c>
      <c r="F40" s="32" t="s">
        <v>106</v>
      </c>
      <c r="G40" s="49"/>
      <c r="H40" s="5">
        <v>5</v>
      </c>
      <c r="I40" s="5">
        <v>4</v>
      </c>
      <c r="J40" s="42" t="s">
        <v>107</v>
      </c>
      <c r="K40" s="58" t="s">
        <v>53</v>
      </c>
    </row>
    <row r="41" ht="31.2" spans="1:10">
      <c r="A41" s="12"/>
      <c r="B41" s="47"/>
      <c r="C41" s="47" t="s">
        <v>108</v>
      </c>
      <c r="D41" s="42" t="s">
        <v>42</v>
      </c>
      <c r="E41" s="42" t="s">
        <v>42</v>
      </c>
      <c r="F41" s="44" t="s">
        <v>42</v>
      </c>
      <c r="G41" s="45"/>
      <c r="H41" s="42">
        <v>0</v>
      </c>
      <c r="I41" s="42">
        <v>0</v>
      </c>
      <c r="J41" s="42" t="s">
        <v>42</v>
      </c>
    </row>
    <row r="42" ht="31.2" spans="1:10">
      <c r="A42" s="12"/>
      <c r="B42" s="47"/>
      <c r="C42" s="47" t="s">
        <v>109</v>
      </c>
      <c r="D42" s="42" t="s">
        <v>42</v>
      </c>
      <c r="E42" s="42" t="s">
        <v>42</v>
      </c>
      <c r="F42" s="44" t="s">
        <v>42</v>
      </c>
      <c r="G42" s="45"/>
      <c r="H42" s="42">
        <v>0</v>
      </c>
      <c r="I42" s="42">
        <v>0</v>
      </c>
      <c r="J42" s="42" t="s">
        <v>42</v>
      </c>
    </row>
    <row r="43" ht="25.5" customHeight="1" spans="1:11">
      <c r="A43" s="12"/>
      <c r="B43" s="13" t="s">
        <v>110</v>
      </c>
      <c r="C43" s="13" t="s">
        <v>111</v>
      </c>
      <c r="D43" s="5" t="s">
        <v>112</v>
      </c>
      <c r="E43" s="4" t="s">
        <v>113</v>
      </c>
      <c r="F43" s="50">
        <v>1</v>
      </c>
      <c r="G43" s="4"/>
      <c r="H43" s="5">
        <v>5</v>
      </c>
      <c r="I43" s="5">
        <v>5</v>
      </c>
      <c r="J43" s="59" t="s">
        <v>114</v>
      </c>
      <c r="K43" s="60" t="s">
        <v>115</v>
      </c>
    </row>
    <row r="44" ht="38" customHeight="1" spans="1:11">
      <c r="A44" s="12"/>
      <c r="B44" s="15"/>
      <c r="C44" s="15"/>
      <c r="D44" s="5" t="s">
        <v>116</v>
      </c>
      <c r="E44" s="4" t="s">
        <v>113</v>
      </c>
      <c r="F44" s="51">
        <v>0.985</v>
      </c>
      <c r="G44" s="17"/>
      <c r="H44" s="5">
        <v>5</v>
      </c>
      <c r="I44" s="5">
        <v>5</v>
      </c>
      <c r="J44" s="61"/>
      <c r="K44" s="60"/>
    </row>
    <row r="45" ht="15.6" spans="1:10">
      <c r="A45" s="52" t="s">
        <v>117</v>
      </c>
      <c r="B45" s="52"/>
      <c r="C45" s="52"/>
      <c r="D45" s="52"/>
      <c r="E45" s="52"/>
      <c r="F45" s="52"/>
      <c r="G45" s="52"/>
      <c r="H45" s="52">
        <f>SUM(H15:H44)+H8</f>
        <v>100</v>
      </c>
      <c r="I45" s="62">
        <f>SUM(I15:I44)+J8</f>
        <v>98.9930066950469</v>
      </c>
      <c r="J45" s="4"/>
    </row>
    <row r="46" ht="161.1" customHeight="1" spans="1:10">
      <c r="A46" s="53" t="s">
        <v>118</v>
      </c>
      <c r="B46" s="54"/>
      <c r="C46" s="54"/>
      <c r="D46" s="54"/>
      <c r="E46" s="54"/>
      <c r="F46" s="54"/>
      <c r="G46" s="54"/>
      <c r="H46" s="54"/>
      <c r="I46" s="54"/>
      <c r="J46" s="54"/>
    </row>
  </sheetData>
  <mergeCells count="6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A45:G45"/>
    <mergeCell ref="A46:J46"/>
    <mergeCell ref="A12:A13"/>
    <mergeCell ref="A14:A44"/>
    <mergeCell ref="B15:B32"/>
    <mergeCell ref="B33:B35"/>
    <mergeCell ref="B36:B42"/>
    <mergeCell ref="B43:B44"/>
    <mergeCell ref="C15:C23"/>
    <mergeCell ref="C24:C31"/>
    <mergeCell ref="C37:C40"/>
    <mergeCell ref="C43:C44"/>
    <mergeCell ref="J43:J44"/>
    <mergeCell ref="K43:K44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oo</cp:lastModifiedBy>
  <dcterms:created xsi:type="dcterms:W3CDTF">2015-06-07T10:17:00Z</dcterms:created>
  <cp:lastPrinted>2020-04-24T18:17:00Z</cp:lastPrinted>
  <dcterms:modified xsi:type="dcterms:W3CDTF">2024-05-13T08:30:11Z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04A6A989E211480FBA5ABAE070274E48_12</vt:lpwstr>
  </property>
</Properties>
</file>