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0" windowHeight="10480"/>
  </bookViews>
  <sheets>
    <sheet name="Sheet1" sheetId="1" r:id="rId1"/>
  </sheets>
  <definedNames>
    <definedName name="_xlnm.Print_Area" localSheetId="0">Sheet1!$A$1:$J$40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<sst xmlns="http://schemas.openxmlformats.org/spreadsheetml/2006/main" count="139" uniqueCount="92">
  <si>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</si>
  <si>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</si>
  <si>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</si>
  <si>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</si>
  <si>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肿瘤所基于多中心队列的上消化道恶性肿瘤早期预警与精准防治策略研究</t>
  </si>
  <si>
    <t>主管部门</t>
  </si>
  <si>
    <t>北京市卫生健康委员会</t>
  </si>
  <si>
    <t>实施单位</t>
  </si>
  <si>
    <t>北京市肿瘤防治研究所</t>
  </si>
  <si>
    <t>项目负责人</t>
  </si>
  <si>
    <t>何忠虎</t>
  </si>
  <si>
    <t>联系电话</t>
  </si>
  <si>
    <t>010-88196762</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</si>
  <si>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</si>
  <si>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</si>
  <si>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</si>
  <si>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</si>
  <si>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</si>
  <si>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</si>
  <si>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</si>
  <si>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</si>
  <si>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</si>
  <si>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</si>
  <si>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</si>
  <si>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</si>
  <si>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</si>
  <si>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</si>
  <si>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</si>
  <si>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目标1：完善胃癌、食管癌高发区自然人群与临床门诊专病队列
目标2：构建并优化影响癌前病变进展和癌发生的风险预测模型，优化筛查方案
目标3：识别干预措施的最佳候选人群特征
目标4：初步建立基于个体化风险预测的上消化道癌精准分级防控新策略</t>
  </si>
  <si>
    <t>已完成1：完善胃癌、食管癌高发区自然人群与临床门诊专病队列
已完成2：构建并优化影响癌前病变进展和癌发生的风险预测模型，优化筛查方案                                               
已完成3：识别干预措施的最佳候选人群特征
已完成4：初步建立基于个体化风险预测的上消化道癌精准分级防控新策略</t>
  </si>
  <si>
    <t>绩效指标</t>
  </si>
  <si>
    <t>一级指标</t>
  </si>
  <si>
    <t>二级指标</t>
  </si>
  <si>
    <t>三级指标</t>
  </si>
  <si>
    <t>年度指标值(A)</t>
  </si>
  <si>
    <t>实际完成值(B)</t>
  </si>
  <si>
    <t>分值</t>
  </si>
  <si>
    <t>偏差原因分析及改进措施</t>
  </si>
  <si>
    <t>产出指标（40分）</t>
  </si>
  <si>
    <t>数量指标</t>
  </si>
  <si>
    <t>上消化道恶性肿瘤高发区进行高质量流行病学调研工作</t>
  </si>
  <si>
    <t>＞100天</t>
  </si>
  <si>
    <t>159天</t>
  </si>
  <si>
    <t>多中心肿瘤队列年失访率</t>
  </si>
  <si>
    <t>＜10%</t>
  </si>
  <si>
    <t>本项目形成涵盖县－乡镇－村三级的稳定基层工作网络，其参与成员数量</t>
  </si>
  <si>
    <t>＞400人</t>
  </si>
  <si>
    <t>774人</t>
  </si>
  <si>
    <t>发表SCI论文</t>
  </si>
  <si>
    <t>3篇</t>
  </si>
  <si>
    <t>本项目所构建队列覆盖高发区行政村数量</t>
  </si>
  <si>
    <t>＞200个</t>
  </si>
  <si>
    <t>209个</t>
  </si>
  <si>
    <t>培养青年科研骨干</t>
  </si>
  <si>
    <t>2名</t>
  </si>
  <si>
    <t>培养硕、博士研究生</t>
  </si>
  <si>
    <t>质量指标</t>
  </si>
  <si>
    <t>论文发表在SCI期刊的比例</t>
  </si>
  <si>
    <t>研究生就业率</t>
  </si>
  <si>
    <t>研究生毕业及获得学位率</t>
  </si>
  <si>
    <t>构建实用、可靠的胃癌、食管癌进展风险预测模型预测能力</t>
  </si>
  <si>
    <t>构建实用、可靠的胃癌、食管癌发病风险预测模型预测能力</t>
  </si>
  <si>
    <t>时效指标</t>
  </si>
  <si>
    <t>项目预计完成时间</t>
  </si>
  <si>
    <t>2023年年底完成</t>
  </si>
  <si>
    <t>成本指标（10分）</t>
  </si>
  <si>
    <t>经济成本指标</t>
  </si>
  <si>
    <t>项目预算控制数</t>
  </si>
  <si>
    <t>139.5万元</t>
  </si>
  <si>
    <t>社会成本指标</t>
  </si>
  <si>
    <t>无</t>
  </si>
  <si>
    <t>生态成本指标</t>
  </si>
  <si>
    <t>效果指标（30分）</t>
  </si>
  <si>
    <t>经济效益
指标</t>
  </si>
  <si>
    <t>控制和降低各类慢性非传染性疾病发病率产生的间接经济效益</t>
  </si>
  <si>
    <t>有所提高</t>
  </si>
  <si>
    <t>社会效益
指标</t>
  </si>
  <si>
    <t>食管癌、胃癌恶性病变检出率较现行方案提高</t>
  </si>
  <si>
    <t>食管癌、胃癌的癌前病变内镜监测保护率较现行方案提高</t>
  </si>
  <si>
    <t>上消化道肿瘤人群筛检检出率</t>
  </si>
  <si>
    <t>显著提高</t>
  </si>
  <si>
    <t>支撑材料有待加强</t>
  </si>
  <si>
    <t>生态效益
指标</t>
  </si>
  <si>
    <t>可持续影响指标</t>
  </si>
  <si>
    <t>学科在全国及世界的影响力</t>
  </si>
  <si>
    <t>满意度
指标（10分）</t>
  </si>
  <si>
    <t>服务对象满意度指标</t>
  </si>
  <si>
    <t>基层协作单位及卫生主管部门满意度</t>
  </si>
  <si>
    <t>＞95%</t>
  </si>
  <si>
    <t>项目主管单位满意度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</si>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</sst>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40">
    <xf numFmtId="0" fontId="0" fillId="0" borderId="0" xfId="0"/>
    <xf numFmtId="0" fontId="0" fillId="0" borderId="0" xfId="0" applyFill="1"/>
    <xf numFmtId="0" fontId="0" fillId="0" borderId="0" xfId="0" applyFont="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9" fontId="4" fillId="0" borderId="4" xfId="0" applyNumberFormat="1" applyFont="1" applyFill="1" applyBorder="1" applyAlignment="1">
      <alignment horizontal="center" vertical="center" wrapText="1"/>
    </xf>
    <xf numFmtId="0" fontId="5" fillId="0" borderId="7"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0" borderId="1" xfId="0" applyFont="1" applyBorder="1" applyAlignment="1">
      <alignment horizontal="center" vertical="center" wrapText="1"/>
    </xf>
    <xf numFmtId="9" fontId="4" fillId="0" borderId="2" xfId="0" applyNumberFormat="1" applyFont="1" applyBorder="1" applyAlignment="1">
      <alignment horizontal="center" vertical="center" wrapText="1"/>
    </xf>
    <xf numFmtId="9" fontId="4" fillId="0" borderId="4" xfId="0" applyNumberFormat="1"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0"/>
  <sheetViews>
    <sheetView tabSelected="1" view="pageBreakPreview" zoomScale="85" zoomScaleNormal="100" topLeftCell="A28" workbookViewId="0">
      <selection activeCell="I39" sqref="I39"/>
    </sheetView>
  </sheetViews>
  <sheetFormatPr defaultColWidth="9" defaultRowHeight="14"/>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3" t="s">
        <v>0</v>
      </c>
    </row>
    <row r="2" ht="34" customHeight="1" spans="1:10">
      <c r="A2" s="4" t="s">
        <v>1</v>
      </c>
      <c r="B2" s="4"/>
      <c r="C2" s="4"/>
      <c r="D2" s="4"/>
      <c r="E2" s="4"/>
      <c r="F2" s="4"/>
      <c r="G2" s="4"/>
      <c r="H2" s="4"/>
      <c r="I2" s="4"/>
      <c r="J2" s="4"/>
    </row>
    <row r="3" ht="18.75" customHeight="1" spans="1:10">
      <c r="A3" s="5" t="s">
        <v>2</v>
      </c>
      <c r="B3" s="5"/>
      <c r="C3" s="5"/>
      <c r="D3" s="5"/>
      <c r="E3" s="5"/>
      <c r="F3" s="5"/>
      <c r="G3" s="5"/>
      <c r="H3" s="5"/>
      <c r="I3" s="5"/>
      <c r="J3" s="5"/>
    </row>
    <row r="4" ht="20" customHeight="1" spans="1:10">
      <c r="A4" s="6" t="s">
        <v>3</v>
      </c>
      <c r="B4" s="6"/>
      <c r="C4" s="6"/>
      <c r="D4" s="6" t="s">
        <v>4</v>
      </c>
      <c r="E4" s="6"/>
      <c r="F4" s="6"/>
      <c r="G4" s="6"/>
      <c r="H4" s="6"/>
      <c r="I4" s="6"/>
      <c r="J4" s="6"/>
    </row>
    <row r="5" ht="20" customHeight="1" spans="1:10">
      <c r="A5" s="6" t="s">
        <v>5</v>
      </c>
      <c r="B5" s="6"/>
      <c r="C5" s="6"/>
      <c r="D5" s="7" t="s">
        <v>6</v>
      </c>
      <c r="E5" s="8"/>
      <c r="F5" s="9"/>
      <c r="G5" s="6" t="s">
        <v>7</v>
      </c>
      <c r="H5" s="10" t="s">
        <v>8</v>
      </c>
      <c r="I5" s="10"/>
      <c r="J5" s="10"/>
    </row>
    <row r="6" ht="20" customHeight="1" spans="1:10">
      <c r="A6" s="6" t="s">
        <v>9</v>
      </c>
      <c r="B6" s="6"/>
      <c r="C6" s="6"/>
      <c r="D6" s="11" t="s">
        <v>10</v>
      </c>
      <c r="E6" s="12"/>
      <c r="F6" s="13"/>
      <c r="G6" s="6" t="s">
        <v>11</v>
      </c>
      <c r="H6" s="10" t="s">
        <v>12</v>
      </c>
      <c r="I6" s="10"/>
      <c r="J6" s="10"/>
    </row>
    <row r="7" ht="30" spans="1:10">
      <c r="A7" s="10" t="s">
        <v>13</v>
      </c>
      <c r="B7" s="10"/>
      <c r="C7" s="10"/>
      <c r="D7" s="6"/>
      <c r="E7" s="10" t="s">
        <v>14</v>
      </c>
      <c r="F7" s="10" t="s">
        <v>15</v>
      </c>
      <c r="G7" s="10" t="s">
        <v>16</v>
      </c>
      <c r="H7" s="10" t="s">
        <v>17</v>
      </c>
      <c r="I7" s="10" t="s">
        <v>18</v>
      </c>
      <c r="J7" s="6" t="s">
        <v>19</v>
      </c>
    </row>
    <row r="8" ht="20" customHeight="1" spans="1:10">
      <c r="A8" s="10"/>
      <c r="B8" s="10"/>
      <c r="C8" s="10"/>
      <c r="D8" s="14" t="s">
        <v>20</v>
      </c>
      <c r="E8" s="6">
        <v>139.5</v>
      </c>
      <c r="F8" s="6">
        <v>139.5</v>
      </c>
      <c r="G8" s="6">
        <v>139.5</v>
      </c>
      <c r="H8" s="6">
        <v>10</v>
      </c>
      <c r="I8" s="39">
        <f>G8/F8</f>
        <v>1</v>
      </c>
      <c r="J8" s="10">
        <f>10*I8</f>
        <v>10</v>
      </c>
    </row>
    <row r="9" ht="15" spans="1:10">
      <c r="A9" s="10"/>
      <c r="B9" s="10"/>
      <c r="C9" s="10"/>
      <c r="D9" s="15" t="s">
        <v>21</v>
      </c>
      <c r="E9" s="6">
        <v>139.5</v>
      </c>
      <c r="F9" s="6">
        <v>139.5</v>
      </c>
      <c r="G9" s="6">
        <v>139.5</v>
      </c>
      <c r="H9" s="6" t="s">
        <v>22</v>
      </c>
      <c r="I9" s="39">
        <f>G9/F9</f>
        <v>1</v>
      </c>
      <c r="J9" s="10" t="s">
        <v>22</v>
      </c>
    </row>
    <row r="10" ht="25" customHeight="1" spans="1:10">
      <c r="A10" s="10"/>
      <c r="B10" s="10"/>
      <c r="C10" s="10"/>
      <c r="D10" s="6" t="s">
        <v>23</v>
      </c>
      <c r="E10" s="6" t="s">
        <v>22</v>
      </c>
      <c r="F10" s="6" t="s">
        <v>22</v>
      </c>
      <c r="G10" s="6" t="s">
        <v>22</v>
      </c>
      <c r="H10" s="6" t="s">
        <v>22</v>
      </c>
      <c r="I10" s="6" t="s">
        <v>22</v>
      </c>
      <c r="J10" s="6" t="s">
        <v>22</v>
      </c>
    </row>
    <row r="11" ht="19" customHeight="1" spans="1:10">
      <c r="A11" s="10"/>
      <c r="B11" s="10"/>
      <c r="C11" s="10"/>
      <c r="D11" s="16" t="s">
        <v>24</v>
      </c>
      <c r="E11" s="6" t="s">
        <v>22</v>
      </c>
      <c r="F11" s="6" t="s">
        <v>22</v>
      </c>
      <c r="G11" s="6" t="s">
        <v>22</v>
      </c>
      <c r="H11" s="6" t="s">
        <v>22</v>
      </c>
      <c r="I11" s="6" t="s">
        <v>22</v>
      </c>
      <c r="J11" s="6" t="s">
        <v>22</v>
      </c>
    </row>
    <row r="12" ht="26" customHeight="1" spans="1:10">
      <c r="A12" s="17" t="s">
        <v>25</v>
      </c>
      <c r="B12" s="10" t="s">
        <v>26</v>
      </c>
      <c r="C12" s="10"/>
      <c r="D12" s="10"/>
      <c r="E12" s="10"/>
      <c r="F12" s="10" t="s">
        <v>27</v>
      </c>
      <c r="G12" s="10"/>
      <c r="H12" s="10"/>
      <c r="I12" s="10"/>
      <c r="J12" s="10"/>
    </row>
    <row r="13" ht="136" customHeight="1" spans="1:10">
      <c r="A13" s="17"/>
      <c r="B13" s="10" t="s">
        <v>28</v>
      </c>
      <c r="C13" s="10"/>
      <c r="D13" s="10"/>
      <c r="E13" s="10"/>
      <c r="F13" s="10" t="s">
        <v>29</v>
      </c>
      <c r="G13" s="10"/>
      <c r="H13" s="10"/>
      <c r="I13" s="10"/>
      <c r="J13" s="10"/>
    </row>
    <row r="14" ht="30" spans="1:10">
      <c r="A14" s="17" t="s">
        <v>30</v>
      </c>
      <c r="B14" s="10" t="s">
        <v>31</v>
      </c>
      <c r="C14" s="6" t="s">
        <v>32</v>
      </c>
      <c r="D14" s="6" t="s">
        <v>33</v>
      </c>
      <c r="E14" s="6" t="s">
        <v>34</v>
      </c>
      <c r="F14" s="10" t="s">
        <v>35</v>
      </c>
      <c r="G14" s="10"/>
      <c r="H14" s="10" t="s">
        <v>36</v>
      </c>
      <c r="I14" s="10" t="s">
        <v>19</v>
      </c>
      <c r="J14" s="10" t="s">
        <v>37</v>
      </c>
    </row>
    <row r="15" ht="45" spans="1:10">
      <c r="A15" s="17"/>
      <c r="B15" s="18" t="s">
        <v>38</v>
      </c>
      <c r="C15" s="6" t="s">
        <v>39</v>
      </c>
      <c r="D15" s="10" t="s">
        <v>40</v>
      </c>
      <c r="E15" s="6" t="s">
        <v>41</v>
      </c>
      <c r="F15" s="6" t="s">
        <v>42</v>
      </c>
      <c r="G15" s="6"/>
      <c r="H15" s="19">
        <v>3</v>
      </c>
      <c r="I15" s="19">
        <v>3</v>
      </c>
      <c r="J15" s="6"/>
    </row>
    <row r="16" s="1" customFormat="1" ht="41" customHeight="1" spans="1:10">
      <c r="A16" s="20"/>
      <c r="B16" s="21"/>
      <c r="C16" s="6" t="s">
        <v>39</v>
      </c>
      <c r="D16" s="22" t="s">
        <v>43</v>
      </c>
      <c r="E16" s="22" t="s">
        <v>44</v>
      </c>
      <c r="F16" s="23">
        <v>0.01</v>
      </c>
      <c r="G16" s="24"/>
      <c r="H16" s="19">
        <v>2</v>
      </c>
      <c r="I16" s="19">
        <v>2</v>
      </c>
      <c r="J16" s="24"/>
    </row>
    <row r="17" s="1" customFormat="1" ht="75" spans="1:10">
      <c r="A17" s="20"/>
      <c r="B17" s="21"/>
      <c r="C17" s="6" t="s">
        <v>39</v>
      </c>
      <c r="D17" s="22" t="s">
        <v>45</v>
      </c>
      <c r="E17" s="22" t="s">
        <v>46</v>
      </c>
      <c r="F17" s="24" t="s">
        <v>47</v>
      </c>
      <c r="G17" s="24"/>
      <c r="H17" s="19">
        <v>3</v>
      </c>
      <c r="I17" s="19">
        <v>3</v>
      </c>
      <c r="J17" s="24"/>
    </row>
    <row r="18" s="1" customFormat="1" ht="41" customHeight="1" spans="1:10">
      <c r="A18" s="20"/>
      <c r="B18" s="21"/>
      <c r="C18" s="6" t="s">
        <v>39</v>
      </c>
      <c r="D18" s="22" t="s">
        <v>48</v>
      </c>
      <c r="E18" s="22" t="s">
        <v>49</v>
      </c>
      <c r="F18" s="6" t="s">
        <v>49</v>
      </c>
      <c r="G18" s="6"/>
      <c r="H18" s="19">
        <v>3</v>
      </c>
      <c r="I18" s="19">
        <v>3</v>
      </c>
      <c r="J18" s="24"/>
    </row>
    <row r="19" s="1" customFormat="1" ht="52" customHeight="1" spans="1:10">
      <c r="A19" s="20"/>
      <c r="B19" s="21"/>
      <c r="C19" s="6" t="s">
        <v>39</v>
      </c>
      <c r="D19" s="22" t="s">
        <v>50</v>
      </c>
      <c r="E19" s="22" t="s">
        <v>51</v>
      </c>
      <c r="F19" s="24" t="s">
        <v>52</v>
      </c>
      <c r="G19" s="24"/>
      <c r="H19" s="19">
        <v>3</v>
      </c>
      <c r="I19" s="19">
        <v>3</v>
      </c>
      <c r="J19" s="24"/>
    </row>
    <row r="20" s="1" customFormat="1" ht="41" customHeight="1" spans="1:10">
      <c r="A20" s="20"/>
      <c r="B20" s="21"/>
      <c r="C20" s="6" t="s">
        <v>39</v>
      </c>
      <c r="D20" s="22" t="s">
        <v>53</v>
      </c>
      <c r="E20" s="22" t="s">
        <v>54</v>
      </c>
      <c r="F20" s="25" t="s">
        <v>54</v>
      </c>
      <c r="G20" s="26"/>
      <c r="H20" s="19">
        <v>3</v>
      </c>
      <c r="I20" s="19">
        <v>3</v>
      </c>
      <c r="J20" s="24"/>
    </row>
    <row r="21" s="1" customFormat="1" ht="41" customHeight="1" spans="1:10">
      <c r="A21" s="20"/>
      <c r="B21" s="21"/>
      <c r="C21" s="6" t="s">
        <v>39</v>
      </c>
      <c r="D21" s="22" t="s">
        <v>55</v>
      </c>
      <c r="E21" s="22" t="s">
        <v>54</v>
      </c>
      <c r="F21" s="25" t="s">
        <v>54</v>
      </c>
      <c r="G21" s="26"/>
      <c r="H21" s="19">
        <v>3</v>
      </c>
      <c r="I21" s="19">
        <v>3</v>
      </c>
      <c r="J21" s="24"/>
    </row>
    <row r="22" s="1" customFormat="1" ht="41" customHeight="1" spans="1:10">
      <c r="A22" s="20"/>
      <c r="B22" s="21"/>
      <c r="C22" s="24" t="s">
        <v>56</v>
      </c>
      <c r="D22" s="22" t="s">
        <v>57</v>
      </c>
      <c r="E22" s="27">
        <v>1</v>
      </c>
      <c r="F22" s="28">
        <v>1</v>
      </c>
      <c r="G22" s="29"/>
      <c r="H22" s="19">
        <v>3</v>
      </c>
      <c r="I22" s="19">
        <v>3</v>
      </c>
      <c r="J22" s="24"/>
    </row>
    <row r="23" s="1" customFormat="1" ht="41" customHeight="1" spans="1:10">
      <c r="A23" s="20"/>
      <c r="B23" s="21"/>
      <c r="C23" s="24" t="s">
        <v>56</v>
      </c>
      <c r="D23" s="22" t="s">
        <v>58</v>
      </c>
      <c r="E23" s="27">
        <v>1</v>
      </c>
      <c r="F23" s="28">
        <v>1</v>
      </c>
      <c r="G23" s="29">
        <v>1</v>
      </c>
      <c r="H23" s="19">
        <v>1</v>
      </c>
      <c r="I23" s="19">
        <v>1</v>
      </c>
      <c r="J23" s="24"/>
    </row>
    <row r="24" s="1" customFormat="1" ht="41" customHeight="1" spans="1:10">
      <c r="A24" s="20"/>
      <c r="B24" s="21"/>
      <c r="C24" s="24" t="s">
        <v>56</v>
      </c>
      <c r="D24" s="22" t="s">
        <v>59</v>
      </c>
      <c r="E24" s="27">
        <v>1</v>
      </c>
      <c r="F24" s="28">
        <v>1</v>
      </c>
      <c r="G24" s="29">
        <v>1</v>
      </c>
      <c r="H24" s="19">
        <v>2</v>
      </c>
      <c r="I24" s="19">
        <v>2</v>
      </c>
      <c r="J24" s="24"/>
    </row>
    <row r="25" s="1" customFormat="1" ht="60" spans="1:10">
      <c r="A25" s="20"/>
      <c r="B25" s="21"/>
      <c r="C25" s="24" t="s">
        <v>56</v>
      </c>
      <c r="D25" s="22" t="s">
        <v>60</v>
      </c>
      <c r="E25" s="27">
        <v>0.75</v>
      </c>
      <c r="F25" s="28">
        <v>0.75</v>
      </c>
      <c r="G25" s="29">
        <v>0.75</v>
      </c>
      <c r="H25" s="19">
        <v>2</v>
      </c>
      <c r="I25" s="19">
        <v>2</v>
      </c>
      <c r="J25" s="24"/>
    </row>
    <row r="26" s="1" customFormat="1" ht="60" spans="1:10">
      <c r="A26" s="20"/>
      <c r="B26" s="21"/>
      <c r="C26" s="24" t="s">
        <v>56</v>
      </c>
      <c r="D26" s="22" t="s">
        <v>61</v>
      </c>
      <c r="E26" s="27">
        <v>0.75</v>
      </c>
      <c r="F26" s="28">
        <v>0.75</v>
      </c>
      <c r="G26" s="29">
        <v>0.75</v>
      </c>
      <c r="H26" s="19">
        <v>2</v>
      </c>
      <c r="I26" s="19">
        <v>2</v>
      </c>
      <c r="J26" s="24"/>
    </row>
    <row r="27" ht="41" customHeight="1" spans="1:10">
      <c r="A27" s="17"/>
      <c r="B27" s="30"/>
      <c r="C27" s="6" t="s">
        <v>62</v>
      </c>
      <c r="D27" s="10" t="s">
        <v>63</v>
      </c>
      <c r="E27" s="31" t="s">
        <v>64</v>
      </c>
      <c r="F27" s="22" t="s">
        <v>64</v>
      </c>
      <c r="G27" s="22"/>
      <c r="H27" s="10">
        <v>10</v>
      </c>
      <c r="I27" s="10">
        <v>10</v>
      </c>
      <c r="J27" s="6"/>
    </row>
    <row r="28" ht="38" customHeight="1" spans="1:10">
      <c r="A28" s="17"/>
      <c r="B28" s="18" t="s">
        <v>65</v>
      </c>
      <c r="C28" s="10" t="s">
        <v>66</v>
      </c>
      <c r="D28" s="10" t="s">
        <v>67</v>
      </c>
      <c r="E28" s="10" t="s">
        <v>68</v>
      </c>
      <c r="F28" s="10" t="s">
        <v>68</v>
      </c>
      <c r="G28" s="10"/>
      <c r="H28" s="10">
        <v>10</v>
      </c>
      <c r="I28" s="10">
        <v>10</v>
      </c>
      <c r="J28" s="6"/>
    </row>
    <row r="29" ht="38" customHeight="1" spans="1:10">
      <c r="A29" s="17"/>
      <c r="B29" s="32"/>
      <c r="C29" s="10" t="s">
        <v>69</v>
      </c>
      <c r="D29" s="10" t="s">
        <v>70</v>
      </c>
      <c r="E29" s="10" t="s">
        <v>70</v>
      </c>
      <c r="F29" s="10" t="s">
        <v>70</v>
      </c>
      <c r="G29" s="10"/>
      <c r="H29" s="10">
        <v>0</v>
      </c>
      <c r="I29" s="10">
        <v>0</v>
      </c>
      <c r="J29" s="6"/>
    </row>
    <row r="30" ht="38" customHeight="1" spans="1:10">
      <c r="A30" s="17"/>
      <c r="B30" s="30"/>
      <c r="C30" s="10" t="s">
        <v>71</v>
      </c>
      <c r="D30" s="10" t="s">
        <v>70</v>
      </c>
      <c r="E30" s="10" t="s">
        <v>70</v>
      </c>
      <c r="F30" s="10" t="s">
        <v>70</v>
      </c>
      <c r="G30" s="10"/>
      <c r="H30" s="10">
        <v>0</v>
      </c>
      <c r="I30" s="10">
        <v>0</v>
      </c>
      <c r="J30" s="6"/>
    </row>
    <row r="31" ht="60" spans="1:10">
      <c r="A31" s="17"/>
      <c r="B31" s="33" t="s">
        <v>72</v>
      </c>
      <c r="C31" s="33" t="s">
        <v>73</v>
      </c>
      <c r="D31" s="10" t="s">
        <v>74</v>
      </c>
      <c r="E31" s="10" t="s">
        <v>75</v>
      </c>
      <c r="F31" s="6" t="s">
        <v>75</v>
      </c>
      <c r="G31" s="6"/>
      <c r="H31" s="10">
        <v>6</v>
      </c>
      <c r="I31" s="6">
        <v>6</v>
      </c>
      <c r="J31" s="6"/>
    </row>
    <row r="32" ht="45" spans="1:10">
      <c r="A32" s="17"/>
      <c r="B32" s="33"/>
      <c r="C32" s="33" t="s">
        <v>76</v>
      </c>
      <c r="D32" s="10" t="s">
        <v>77</v>
      </c>
      <c r="E32" s="31">
        <v>2</v>
      </c>
      <c r="F32" s="34">
        <v>2</v>
      </c>
      <c r="G32" s="35"/>
      <c r="H32" s="10">
        <v>6</v>
      </c>
      <c r="I32" s="6">
        <v>6</v>
      </c>
      <c r="J32" s="6"/>
    </row>
    <row r="33" ht="60" spans="1:10">
      <c r="A33" s="17"/>
      <c r="B33" s="33"/>
      <c r="C33" s="33" t="s">
        <v>76</v>
      </c>
      <c r="D33" s="10" t="s">
        <v>78</v>
      </c>
      <c r="E33" s="31">
        <v>1.5</v>
      </c>
      <c r="F33" s="34">
        <v>1.5</v>
      </c>
      <c r="G33" s="35"/>
      <c r="H33" s="10">
        <v>6</v>
      </c>
      <c r="I33" s="6">
        <v>6</v>
      </c>
      <c r="J33" s="6"/>
    </row>
    <row r="34" ht="37" customHeight="1" spans="1:10">
      <c r="A34" s="17"/>
      <c r="B34" s="33"/>
      <c r="C34" s="33" t="s">
        <v>76</v>
      </c>
      <c r="D34" s="10" t="s">
        <v>79</v>
      </c>
      <c r="E34" s="10" t="s">
        <v>80</v>
      </c>
      <c r="F34" s="6" t="s">
        <v>80</v>
      </c>
      <c r="G34" s="6"/>
      <c r="H34" s="10">
        <v>6</v>
      </c>
      <c r="I34" s="6">
        <v>5</v>
      </c>
      <c r="J34" s="10" t="s">
        <v>81</v>
      </c>
    </row>
    <row r="35" ht="37" customHeight="1" spans="1:10">
      <c r="A35" s="17"/>
      <c r="B35" s="33"/>
      <c r="C35" s="33" t="s">
        <v>82</v>
      </c>
      <c r="D35" s="10" t="s">
        <v>70</v>
      </c>
      <c r="E35" s="10" t="s">
        <v>70</v>
      </c>
      <c r="F35" s="10" t="s">
        <v>70</v>
      </c>
      <c r="G35" s="10"/>
      <c r="H35" s="10">
        <v>0</v>
      </c>
      <c r="I35" s="10">
        <v>0</v>
      </c>
      <c r="J35" s="6"/>
    </row>
    <row r="36" ht="40" customHeight="1" spans="1:10">
      <c r="A36" s="17"/>
      <c r="B36" s="33"/>
      <c r="C36" s="33" t="s">
        <v>83</v>
      </c>
      <c r="D36" s="10" t="s">
        <v>84</v>
      </c>
      <c r="E36" s="10" t="s">
        <v>80</v>
      </c>
      <c r="F36" s="6" t="s">
        <v>80</v>
      </c>
      <c r="G36" s="6"/>
      <c r="H36" s="10">
        <v>6</v>
      </c>
      <c r="I36" s="6">
        <v>6</v>
      </c>
      <c r="J36" s="6"/>
    </row>
    <row r="37" ht="51" customHeight="1" spans="1:10">
      <c r="A37" s="17"/>
      <c r="B37" s="18" t="s">
        <v>85</v>
      </c>
      <c r="C37" s="33" t="s">
        <v>86</v>
      </c>
      <c r="D37" s="10" t="s">
        <v>87</v>
      </c>
      <c r="E37" s="6" t="s">
        <v>88</v>
      </c>
      <c r="F37" s="23">
        <v>1</v>
      </c>
      <c r="G37" s="24"/>
      <c r="H37" s="10">
        <v>5</v>
      </c>
      <c r="I37" s="6">
        <v>5</v>
      </c>
      <c r="J37" s="10"/>
    </row>
    <row r="38" s="2" customFormat="1" ht="34" customHeight="1" spans="1:10">
      <c r="A38" s="6"/>
      <c r="B38" s="30"/>
      <c r="C38" s="33" t="s">
        <v>86</v>
      </c>
      <c r="D38" s="10" t="s">
        <v>89</v>
      </c>
      <c r="E38" s="6" t="s">
        <v>88</v>
      </c>
      <c r="F38" s="23">
        <v>1</v>
      </c>
      <c r="G38" s="24"/>
      <c r="H38" s="6">
        <v>5</v>
      </c>
      <c r="I38" s="6">
        <v>4</v>
      </c>
      <c r="J38" s="10" t="s">
        <v>81</v>
      </c>
    </row>
    <row r="39" ht="27" customHeight="1" spans="1:10">
      <c r="A39" s="36" t="s">
        <v>90</v>
      </c>
      <c r="B39" s="36"/>
      <c r="C39" s="36"/>
      <c r="D39" s="36"/>
      <c r="E39" s="36"/>
      <c r="F39" s="36"/>
      <c r="G39" s="36"/>
      <c r="H39" s="36">
        <v>100</v>
      </c>
      <c r="I39" s="36">
        <f>SUM(I15:I38)+J8</f>
        <v>98</v>
      </c>
      <c r="J39" s="6"/>
    </row>
    <row r="40" ht="161" customHeight="1" spans="1:10">
      <c r="A40" s="37" t="s">
        <v>91</v>
      </c>
      <c r="B40" s="38"/>
      <c r="C40" s="38"/>
      <c r="D40" s="38"/>
      <c r="E40" s="38"/>
      <c r="F40" s="38"/>
      <c r="G40" s="38"/>
      <c r="H40" s="38"/>
      <c r="I40" s="38"/>
      <c r="J40" s="38"/>
    </row>
  </sheetData>
  <mergeCells count="48">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A39:G39"/>
    <mergeCell ref="A40:J40"/>
    <mergeCell ref="A12:A13"/>
    <mergeCell ref="A14:A37"/>
    <mergeCell ref="B15:B27"/>
    <mergeCell ref="B28:B30"/>
    <mergeCell ref="B31:B36"/>
    <mergeCell ref="B37:B38"/>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Z~k</cp:lastModifiedBy>
  <dcterms:created xsi:type="dcterms:W3CDTF">2015-06-07T10:17:00Z</dcterms:created>
  <cp:lastPrinted>2020-04-24T18:17:00Z</cp:lastPrinted>
  <dcterms:modified xsi:type="dcterms:W3CDTF">2024-05-13T08:26:03Z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2052-12.1.0.16910</vt:lpwstr>
  </property>
  <property fmtid="{D5CDD505-2E9C-101B-9397-08002B2CF9AE}" pid="3" name="ICV">
    <vt:lpwstr>C14A4252A14E4D939E16AC86A4E62970_13</vt:lpwstr>
  </property>
</Properties>
</file>