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<sst xmlns="http://schemas.openxmlformats.org/spreadsheetml/2006/main" count="108" uniqueCount="83">
  <si>
    <t>附件3</t>
  </si>
  <si>
    <r>
      <rPr>
        <b/>
        <sz val="16"/>
        <color theme="1"/>
        <rFont val="宋体"/>
        <charset val="134"/>
      </rPr>
      <t xml:space="preserve"> 北京市呼吸疾病研究所呼吸疾病流行与新型防治技术与模式的研究</t>
    </r>
    <r>
      <rPr>
        <b/>
        <sz val="16"/>
        <color rgb="FF000000"/>
        <rFont val="宋体"/>
        <charset val="134"/>
      </rPr>
      <t xml:space="preserve">项目支出绩效自评表 </t>
    </r>
  </si>
  <si>
    <t>（2023年度）</t>
  </si>
  <si>
    <t>项目名称</t>
  </si>
  <si>
    <t>北京市呼吸疾病研究所呼吸疾病流行与新型防治技术与模式的研究</t>
  </si>
  <si>
    <t>主管部门</t>
  </si>
  <si>
    <t>北京市卫生健康委员会</t>
  </si>
  <si>
    <t>实施单位</t>
  </si>
  <si>
    <t>北京市呼吸疾病研究所</t>
  </si>
  <si>
    <t>项目负责人</t>
  </si>
  <si>
    <t>黄克武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</si>
  <si>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</si>
  <si>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</si>
  <si>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</si>
  <si>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</si>
  <si>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</si>
  <si>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</si>
  <si>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</si>
  <si>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</si>
  <si>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</si>
  <si>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</si>
  <si>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</si>
  <si>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</si>
  <si>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</si>
  <si>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</si>
  <si>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</si>
  <si>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</si>
  <si>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1.定性目标：
慢性气道疾病流行调查工作实施；继续总结现有病例和新纳入病例的影像学、超声、PET-CT检查；符合适应症患者进行相应治疗；对PTA活动期与非活动期的临床特点和影像学资料进行比较总结；完成决策支持工具辅助的简短戒烟干预模式的效果评价；完成人工智能技术辅助的戒烟热线服务模式的效果评价；完成微信小程序进行随访管理的效果评价。
2.定量目标：
完成2000例居民慢性气道疾病流行现状调查；专病队列纳入200例慢阻肺患者，50例GOLD 0受试者和50例哮喘患者，并建立对应的生物标本库；明确国人肺TA的易感基因；完成一份调研报告；发布一个专家共识；发表中英文文章2-3篇；申请软件著作权或专利3-4项。</t>
  </si>
  <si>
    <t>1.定性目标：
慢性气道疾病流行调查工作实施；继续总结现有病例和新纳入病例的影像学、超声、PET-CT检查；符合适应症患者进行相应治疗；对PTA活动期与非活动期的临床特点和影像学资料进行比较总结；完成决策支持工具辅助的简短戒烟干预模式的效果评价；完成人工智能技术辅助的戒烟热线服务模式的效果评价；完成微信小程序进行随访管理的效果评价。
2.定量目标：
完成4924例居民慢性气道疾病流行现状调查；专病队列纳入211例慢阻肺患者，50例GOLD 0受试者和86例哮喘患者，并建立对应的生物标本库；明确国人肺TA的易感基因；完成一份调研报告；发布一个专家共识；发表中英文文章3篇；申请软件著作权或专利4项。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</si>
  <si>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</si>
  <si>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</si>
  <si>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</si>
  <si>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</si>
  <si>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</si>
  <si>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</si>
  <si>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</si>
  <si>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</si>
  <si>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</si>
  <si>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</si>
  <si>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纳入慢阻患者</t>
  </si>
  <si>
    <t>200例</t>
  </si>
  <si>
    <t>211例</t>
  </si>
  <si>
    <t>GOLD 0患者</t>
  </si>
  <si>
    <t>50例</t>
  </si>
  <si>
    <t>哮喘患者</t>
  </si>
  <si>
    <t>20例</t>
  </si>
  <si>
    <t>86例</t>
  </si>
  <si>
    <t>现况调查时哮喘患者参与研究意愿强，遂即纳入研究，故超指标值较多</t>
  </si>
  <si>
    <t>质量指标</t>
  </si>
  <si>
    <t>慢性气道疾病患者测量数据完整性</t>
  </si>
  <si>
    <t>≥90%</t>
  </si>
  <si>
    <t>时效指标</t>
  </si>
  <si>
    <t>按时完成受试者纳入</t>
  </si>
  <si>
    <t>优</t>
  </si>
  <si>
    <t>成本指标</t>
  </si>
  <si>
    <t>经济成本指标</t>
  </si>
  <si>
    <t>预算控制数</t>
  </si>
  <si>
    <t>≤3.01万元</t>
  </si>
  <si>
    <t>实际支出2.985万元</t>
  </si>
  <si>
    <t>效果指标</t>
  </si>
  <si>
    <t>经济效益指标</t>
  </si>
  <si>
    <t>无</t>
  </si>
  <si>
    <t>社会效益指标</t>
  </si>
  <si>
    <t>慢阻肺和哮喘疾病知晓率</t>
  </si>
  <si>
    <t>达到20%</t>
  </si>
  <si>
    <t>在北京市各行政区社区卫生服务中心进行慢性呼吸系统疾病筛查，普及哮喘、慢阻肺疾病相关知识，慢阻肺和哮喘知晓率达25%。</t>
  </si>
  <si>
    <t>慢阻肺和哮喘规范化管理率</t>
  </si>
  <si>
    <t>达到10%</t>
  </si>
  <si>
    <t>我们协助社区卫生服务中心在健康体检中加入肺功能筛查，向社区医生普及慢性气道疾病筛查问卷，将慢性气道疾病早期筛查纳入社区常规诊疗流程，慢阻肺和哮喘规范化管理率40%。</t>
  </si>
  <si>
    <t>肺TA诊治的准确性</t>
  </si>
  <si>
    <t>提高30%</t>
  </si>
  <si>
    <t>门诊简短戒烟干预率</t>
  </si>
  <si>
    <t>≥20%</t>
  </si>
  <si>
    <t>戒烟门诊随访干预率</t>
  </si>
  <si>
    <t>≥60%</t>
  </si>
  <si>
    <t>生态效益指标</t>
  </si>
  <si>
    <t>可持续影响指标</t>
  </si>
  <si>
    <t>满意度指标</t>
  </si>
  <si>
    <t>服务对象满意度指标</t>
  </si>
  <si>
    <t>调查对象满意度</t>
  </si>
  <si>
    <t>支撑材料不足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</si>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</sst>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5" fillId="0" borderId="1" xfId="3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383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70" zoomScaleNormal="100" workbookViewId="0">
      <selection activeCell="M17" sqref="M17"/>
    </sheetView>
  </sheetViews>
  <sheetFormatPr defaultColWidth="9" defaultRowHeight="14"/>
  <cols>
    <col min="1" max="1" width="5.375" customWidth="1"/>
    <col min="2" max="2" width="9.25" customWidth="1"/>
    <col min="3" max="3" width="14.25" customWidth="1"/>
    <col min="4" max="4" width="19.2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10" t="s">
        <v>10</v>
      </c>
      <c r="E6" s="11"/>
      <c r="F6" s="12"/>
      <c r="G6" s="13" t="s">
        <v>11</v>
      </c>
      <c r="H6" s="14">
        <v>13601234681</v>
      </c>
      <c r="I6" s="14"/>
      <c r="J6" s="14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5" t="s">
        <v>19</v>
      </c>
      <c r="E8" s="5">
        <v>3.010155</v>
      </c>
      <c r="F8" s="5">
        <v>3.010155</v>
      </c>
      <c r="G8" s="5">
        <v>2.985</v>
      </c>
      <c r="H8" s="5">
        <v>10</v>
      </c>
      <c r="I8" s="34">
        <f>G8/F8</f>
        <v>0.991643287471908</v>
      </c>
      <c r="J8" s="35">
        <f>10*I8</f>
        <v>9.91643287471908</v>
      </c>
    </row>
    <row r="9" ht="45" spans="1:10">
      <c r="A9" s="9"/>
      <c r="B9" s="9"/>
      <c r="C9" s="9"/>
      <c r="D9" s="9" t="s">
        <v>20</v>
      </c>
      <c r="E9" s="9" t="s">
        <v>21</v>
      </c>
      <c r="F9" s="9" t="s">
        <v>21</v>
      </c>
      <c r="G9" s="9" t="s">
        <v>21</v>
      </c>
      <c r="H9" s="9" t="s">
        <v>21</v>
      </c>
      <c r="I9" s="9" t="s">
        <v>21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>
        <v>3.010155</v>
      </c>
      <c r="F10" s="5">
        <v>3.010155</v>
      </c>
      <c r="G10" s="5">
        <v>2.985</v>
      </c>
      <c r="H10" s="5" t="s">
        <v>21</v>
      </c>
      <c r="I10" s="34">
        <f>G10/F10</f>
        <v>0.991643287471908</v>
      </c>
      <c r="J10" s="9" t="s">
        <v>21</v>
      </c>
    </row>
    <row r="11" ht="18.95" customHeight="1" spans="1:10">
      <c r="A11" s="9"/>
      <c r="B11" s="9"/>
      <c r="C11" s="9"/>
      <c r="D11" s="5" t="s">
        <v>23</v>
      </c>
      <c r="E11" s="9" t="s">
        <v>21</v>
      </c>
      <c r="F11" s="9" t="s">
        <v>21</v>
      </c>
      <c r="G11" s="9" t="s">
        <v>21</v>
      </c>
      <c r="H11" s="5" t="s">
        <v>21</v>
      </c>
      <c r="I11" s="5" t="s">
        <v>21</v>
      </c>
      <c r="J11" s="9" t="s">
        <v>21</v>
      </c>
    </row>
    <row r="12" ht="26.1" customHeight="1" spans="1:10">
      <c r="A12" s="15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96.5" customHeight="1" spans="1:10">
      <c r="A13" s="15"/>
      <c r="B13" s="14" t="s">
        <v>27</v>
      </c>
      <c r="C13" s="14"/>
      <c r="D13" s="14"/>
      <c r="E13" s="14"/>
      <c r="F13" s="14" t="s">
        <v>28</v>
      </c>
      <c r="G13" s="14"/>
      <c r="H13" s="14"/>
      <c r="I13" s="14"/>
      <c r="J13" s="14"/>
    </row>
    <row r="14" ht="30" spans="1:10">
      <c r="A14" s="15" t="s">
        <v>29</v>
      </c>
      <c r="B14" s="9" t="s">
        <v>30</v>
      </c>
      <c r="C14" s="5" t="s">
        <v>31</v>
      </c>
      <c r="D14" s="13" t="s">
        <v>32</v>
      </c>
      <c r="E14" s="13" t="s">
        <v>33</v>
      </c>
      <c r="F14" s="14" t="s">
        <v>34</v>
      </c>
      <c r="G14" s="14"/>
      <c r="H14" s="14" t="s">
        <v>35</v>
      </c>
      <c r="I14" s="14" t="s">
        <v>18</v>
      </c>
      <c r="J14" s="14" t="s">
        <v>36</v>
      </c>
    </row>
    <row r="15" ht="24" customHeight="1" spans="1:10">
      <c r="A15" s="15"/>
      <c r="B15" s="16" t="s">
        <v>37</v>
      </c>
      <c r="C15" s="17" t="s">
        <v>38</v>
      </c>
      <c r="D15" s="13" t="s">
        <v>39</v>
      </c>
      <c r="E15" s="13" t="s">
        <v>40</v>
      </c>
      <c r="F15" s="10" t="s">
        <v>41</v>
      </c>
      <c r="G15" s="12"/>
      <c r="H15" s="14">
        <v>8</v>
      </c>
      <c r="I15" s="14">
        <v>8</v>
      </c>
      <c r="J15" s="13"/>
    </row>
    <row r="16" ht="24" customHeight="1" spans="1:10">
      <c r="A16" s="15"/>
      <c r="B16" s="18"/>
      <c r="C16" s="19"/>
      <c r="D16" s="13" t="s">
        <v>42</v>
      </c>
      <c r="E16" s="13" t="s">
        <v>43</v>
      </c>
      <c r="F16" s="10" t="s">
        <v>43</v>
      </c>
      <c r="G16" s="12"/>
      <c r="H16" s="14">
        <v>10</v>
      </c>
      <c r="I16" s="14">
        <v>10</v>
      </c>
      <c r="J16" s="13"/>
    </row>
    <row r="17" ht="75" spans="1:10">
      <c r="A17" s="15"/>
      <c r="B17" s="18"/>
      <c r="C17" s="19"/>
      <c r="D17" s="13" t="s">
        <v>44</v>
      </c>
      <c r="E17" s="13" t="s">
        <v>45</v>
      </c>
      <c r="F17" s="10" t="s">
        <v>46</v>
      </c>
      <c r="G17" s="12"/>
      <c r="H17" s="14">
        <v>2</v>
      </c>
      <c r="I17" s="14">
        <v>1.6</v>
      </c>
      <c r="J17" s="14" t="s">
        <v>47</v>
      </c>
    </row>
    <row r="18" ht="41.1" customHeight="1" spans="1:10">
      <c r="A18" s="15"/>
      <c r="B18" s="18"/>
      <c r="C18" s="17" t="s">
        <v>48</v>
      </c>
      <c r="D18" s="14" t="s">
        <v>49</v>
      </c>
      <c r="E18" s="14" t="s">
        <v>50</v>
      </c>
      <c r="F18" s="20">
        <v>0.95</v>
      </c>
      <c r="G18" s="21"/>
      <c r="H18" s="14">
        <v>10</v>
      </c>
      <c r="I18" s="14">
        <v>10</v>
      </c>
      <c r="J18" s="13"/>
    </row>
    <row r="19" ht="78" customHeight="1" spans="1:10">
      <c r="A19" s="15"/>
      <c r="B19" s="22"/>
      <c r="C19" s="17" t="s">
        <v>51</v>
      </c>
      <c r="D19" s="14" t="s">
        <v>52</v>
      </c>
      <c r="E19" s="14" t="s">
        <v>53</v>
      </c>
      <c r="F19" s="23" t="s">
        <v>53</v>
      </c>
      <c r="G19" s="24"/>
      <c r="H19" s="14">
        <v>10</v>
      </c>
      <c r="I19" s="14">
        <v>10</v>
      </c>
      <c r="J19" s="13"/>
    </row>
    <row r="20" ht="38.1" customHeight="1" spans="1:10">
      <c r="A20" s="15"/>
      <c r="B20" s="5" t="s">
        <v>54</v>
      </c>
      <c r="C20" s="5" t="s">
        <v>55</v>
      </c>
      <c r="D20" s="14" t="s">
        <v>56</v>
      </c>
      <c r="E20" s="14" t="s">
        <v>57</v>
      </c>
      <c r="F20" s="10" t="s">
        <v>58</v>
      </c>
      <c r="G20" s="12"/>
      <c r="H20" s="14">
        <v>10</v>
      </c>
      <c r="I20" s="14">
        <v>10</v>
      </c>
      <c r="J20" s="13"/>
    </row>
    <row r="21" ht="15" spans="1:10">
      <c r="A21" s="15"/>
      <c r="B21" s="25" t="s">
        <v>59</v>
      </c>
      <c r="C21" s="25" t="s">
        <v>60</v>
      </c>
      <c r="D21" s="14" t="s">
        <v>61</v>
      </c>
      <c r="E21" s="14" t="s">
        <v>61</v>
      </c>
      <c r="F21" s="10" t="s">
        <v>61</v>
      </c>
      <c r="G21" s="12"/>
      <c r="H21" s="14">
        <v>0</v>
      </c>
      <c r="I21" s="14">
        <v>0</v>
      </c>
      <c r="J21" s="13"/>
    </row>
    <row r="22" ht="95.1" customHeight="1" spans="1:10">
      <c r="A22" s="15"/>
      <c r="B22" s="25"/>
      <c r="C22" s="16" t="s">
        <v>62</v>
      </c>
      <c r="D22" s="14" t="s">
        <v>63</v>
      </c>
      <c r="E22" s="14" t="s">
        <v>64</v>
      </c>
      <c r="F22" s="23" t="s">
        <v>65</v>
      </c>
      <c r="G22" s="24"/>
      <c r="H22" s="14">
        <v>6</v>
      </c>
      <c r="I22" s="14">
        <v>6</v>
      </c>
      <c r="J22" s="13"/>
    </row>
    <row r="23" ht="120.95" customHeight="1" spans="1:10">
      <c r="A23" s="15"/>
      <c r="B23" s="25"/>
      <c r="C23" s="18"/>
      <c r="D23" s="14" t="s">
        <v>66</v>
      </c>
      <c r="E23" s="14" t="s">
        <v>67</v>
      </c>
      <c r="F23" s="23" t="s">
        <v>68</v>
      </c>
      <c r="G23" s="24"/>
      <c r="H23" s="14">
        <v>6</v>
      </c>
      <c r="I23" s="14">
        <v>6</v>
      </c>
      <c r="J23" s="13"/>
    </row>
    <row r="24" ht="15" spans="1:10">
      <c r="A24" s="15"/>
      <c r="B24" s="25"/>
      <c r="C24" s="18"/>
      <c r="D24" s="14" t="s">
        <v>69</v>
      </c>
      <c r="E24" s="14" t="s">
        <v>70</v>
      </c>
      <c r="F24" s="26">
        <v>0.31</v>
      </c>
      <c r="G24" s="24"/>
      <c r="H24" s="14">
        <v>6</v>
      </c>
      <c r="I24" s="14">
        <v>6</v>
      </c>
      <c r="J24" s="13"/>
    </row>
    <row r="25" ht="15" spans="1:10">
      <c r="A25" s="15"/>
      <c r="B25" s="25"/>
      <c r="C25" s="18"/>
      <c r="D25" s="14" t="s">
        <v>71</v>
      </c>
      <c r="E25" s="14" t="s">
        <v>72</v>
      </c>
      <c r="F25" s="26">
        <v>0.34</v>
      </c>
      <c r="G25" s="27"/>
      <c r="H25" s="14">
        <v>6</v>
      </c>
      <c r="I25" s="14">
        <v>6</v>
      </c>
      <c r="J25" s="13"/>
    </row>
    <row r="26" ht="15" spans="1:10">
      <c r="A26" s="15"/>
      <c r="B26" s="25"/>
      <c r="C26" s="22"/>
      <c r="D26" s="14" t="s">
        <v>73</v>
      </c>
      <c r="E26" s="14" t="s">
        <v>74</v>
      </c>
      <c r="F26" s="28">
        <v>0.6299</v>
      </c>
      <c r="G26" s="29"/>
      <c r="H26" s="14">
        <v>6</v>
      </c>
      <c r="I26" s="14">
        <v>6</v>
      </c>
      <c r="J26" s="13"/>
    </row>
    <row r="27" ht="27.95" customHeight="1" spans="1:10">
      <c r="A27" s="15"/>
      <c r="B27" s="25"/>
      <c r="C27" s="25" t="s">
        <v>75</v>
      </c>
      <c r="D27" s="14" t="s">
        <v>61</v>
      </c>
      <c r="E27" s="14" t="s">
        <v>61</v>
      </c>
      <c r="F27" s="10" t="s">
        <v>61</v>
      </c>
      <c r="G27" s="12"/>
      <c r="H27" s="14">
        <v>0</v>
      </c>
      <c r="I27" s="14">
        <v>0</v>
      </c>
      <c r="J27" s="13"/>
    </row>
    <row r="28" ht="30" spans="1:10">
      <c r="A28" s="15"/>
      <c r="B28" s="25"/>
      <c r="C28" s="25" t="s">
        <v>76</v>
      </c>
      <c r="D28" s="14" t="s">
        <v>61</v>
      </c>
      <c r="E28" s="14" t="s">
        <v>61</v>
      </c>
      <c r="F28" s="10" t="s">
        <v>61</v>
      </c>
      <c r="G28" s="12"/>
      <c r="H28" s="14">
        <v>0</v>
      </c>
      <c r="I28" s="14">
        <v>0</v>
      </c>
      <c r="J28" s="13"/>
    </row>
    <row r="29" ht="45" customHeight="1" spans="1:10">
      <c r="A29" s="15"/>
      <c r="B29" s="25" t="s">
        <v>77</v>
      </c>
      <c r="C29" s="25" t="s">
        <v>78</v>
      </c>
      <c r="D29" s="14" t="s">
        <v>79</v>
      </c>
      <c r="E29" s="14" t="s">
        <v>50</v>
      </c>
      <c r="F29" s="30">
        <v>0.9</v>
      </c>
      <c r="G29" s="13"/>
      <c r="H29" s="14">
        <v>10</v>
      </c>
      <c r="I29" s="14">
        <v>9</v>
      </c>
      <c r="J29" s="14" t="s">
        <v>80</v>
      </c>
    </row>
    <row r="30" ht="15" spans="1:10">
      <c r="A30" s="31" t="s">
        <v>81</v>
      </c>
      <c r="B30" s="31"/>
      <c r="C30" s="31"/>
      <c r="D30" s="31"/>
      <c r="E30" s="31"/>
      <c r="F30" s="31"/>
      <c r="G30" s="31"/>
      <c r="H30" s="31">
        <v>100</v>
      </c>
      <c r="I30" s="36">
        <f>SUM(I15:I29)+J8</f>
        <v>98.5164328747191</v>
      </c>
      <c r="J30" s="5"/>
    </row>
    <row r="31" ht="161.1" customHeight="1" spans="1:10">
      <c r="A31" s="32" t="s">
        <v>82</v>
      </c>
      <c r="B31" s="33"/>
      <c r="C31" s="33"/>
      <c r="D31" s="33"/>
      <c r="E31" s="33"/>
      <c r="F31" s="33"/>
      <c r="G31" s="33"/>
      <c r="H31" s="33"/>
      <c r="I31" s="33"/>
      <c r="J31" s="33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19"/>
    <mergeCell ref="B21:B28"/>
    <mergeCell ref="C15:C17"/>
    <mergeCell ref="C22:C26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2024-05-17T04:03:25Z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7B7BFB8D470D4922BD92B6D7538F4D40_12</vt:lpwstr>
  </property>
</Properties>
</file>