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Sheet1!$A$1:$O$32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<sst xmlns="http://schemas.openxmlformats.org/spreadsheetml/2006/main" count="95" uniqueCount="74">
  <si>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</si>
  <si>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</si>
  <si>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</si>
  <si>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</si>
  <si>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首儿所临检材料（非财政）</t>
  </si>
  <si>
    <t>主管部门</t>
  </si>
  <si>
    <t>北京市卫生健康委员会</t>
  </si>
  <si>
    <t>实施单位</t>
  </si>
  <si>
    <t>首都儿科研究所</t>
  </si>
  <si>
    <t>项目负责人</t>
  </si>
  <si>
    <t>王毅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</si>
  <si>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</si>
  <si>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</si>
  <si>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</si>
  <si>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</si>
  <si>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</si>
  <si>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</si>
  <si>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</si>
  <si>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</si>
  <si>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</si>
  <si>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</si>
  <si>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</si>
  <si>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</si>
  <si>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</si>
  <si>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</si>
  <si>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</si>
  <si>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</si>
  <si>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首都儿科研究所2023年拟开展临检项目120项，拟累计检测18万次样本，项目由首都儿科研究所实验中心、细菌研究室、遗传学研究室、病毒学研究室、生化免疫研究室共同执行，预算金额为4820万元。</t>
  </si>
  <si>
    <r>
      <rPr>
        <sz val="12"/>
        <color rgb="FF000000"/>
        <rFont val="宋体"/>
        <charset val="134"/>
      </rPr>
      <t>目前已按照2023年计划实施，120项项目正常开展，全年已完成29万余次样本检测。临检试剂耗材按照预算执行，目前已经执行</t>
    </r>
    <r>
      <rPr>
        <sz val="12"/>
        <rFont val="宋体"/>
        <charset val="134"/>
      </rPr>
      <t xml:space="preserve">6621.262492
万元 </t>
    </r>
    <r>
      <rPr>
        <sz val="12"/>
        <color rgb="FF000000"/>
        <rFont val="宋体"/>
        <charset val="134"/>
      </rPr>
      <t>。</t>
    </r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</si>
  <si>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</si>
  <si>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</si>
  <si>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</si>
  <si>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</si>
  <si>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</si>
  <si>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</si>
  <si>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</si>
  <si>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</si>
  <si>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</si>
  <si>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</si>
  <si>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每年检测标本数</t>
  </si>
  <si>
    <t>≥20万份</t>
  </si>
  <si>
    <t>29.168万</t>
  </si>
  <si>
    <t>质量指标</t>
  </si>
  <si>
    <t>临检质控合格率</t>
  </si>
  <si>
    <t>时效指标</t>
  </si>
  <si>
    <t>根据时间进度要求开展各项工作，完成的及时率</t>
  </si>
  <si>
    <t>=100%</t>
  </si>
  <si>
    <t>成本指标（10分）</t>
  </si>
  <si>
    <t>经济成本指标</t>
  </si>
  <si>
    <t>每年检测所需测试化验加工</t>
  </si>
  <si>
    <t>102.16万元</t>
  </si>
  <si>
    <t>每年检测试剂及耗材</t>
  </si>
  <si>
    <t>6519.102492万元</t>
  </si>
  <si>
    <t>社会成本指标</t>
  </si>
  <si>
    <t>无</t>
  </si>
  <si>
    <t>生态成本指标</t>
  </si>
  <si>
    <t>效果指标（30分）</t>
  </si>
  <si>
    <t>经济效益
指标</t>
  </si>
  <si>
    <t>每年检测收入</t>
  </si>
  <si>
    <t>≤2000万元</t>
  </si>
  <si>
    <t xml:space="preserve">7389万元 </t>
  </si>
  <si>
    <t>年初指标值设置较低</t>
  </si>
  <si>
    <t>社会效益
指标</t>
  </si>
  <si>
    <t>为临床诊断、鉴别诊断提供循证学证据</t>
  </si>
  <si>
    <t>效益资料归集不充分</t>
  </si>
  <si>
    <t>生态效益
指标</t>
  </si>
  <si>
    <t>可持续影响指标</t>
  </si>
  <si>
    <t>满意度
指标（10分）</t>
  </si>
  <si>
    <t>服务对象满意度指标</t>
  </si>
  <si>
    <t>群众满意率</t>
  </si>
  <si>
    <t>≥95%</t>
  </si>
  <si>
    <t>满意度支撑资料不足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</si>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</sst>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6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1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7" fillId="0" borderId="0" xfId="0" applyFont="1"/>
    <xf numFmtId="9" fontId="4" fillId="0" borderId="1" xfId="3" applyFont="1" applyBorder="1" applyAlignment="1">
      <alignment horizontal="center" vertical="center"/>
    </xf>
    <xf numFmtId="0" fontId="7" fillId="0" borderId="0" xfId="0" applyFont="1" applyAlignment="1">
      <alignment horizont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2625" y="180149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8"/>
  <sheetViews>
    <sheetView tabSelected="1" view="pageBreakPreview" zoomScale="85" zoomScaleNormal="100" topLeftCell="A28" workbookViewId="0">
      <selection activeCell="H5" sqref="H5:J5"/>
    </sheetView>
  </sheetViews>
  <sheetFormatPr defaultColWidth="9" defaultRowHeight="14"/>
  <cols>
    <col min="1" max="1" width="5.33333333333333" customWidth="1"/>
    <col min="2" max="2" width="7.775" customWidth="1"/>
    <col min="3" max="3" width="12.2166666666667" customWidth="1"/>
    <col min="4" max="4" width="17.775" customWidth="1"/>
    <col min="5" max="5" width="19.4416666666667" customWidth="1"/>
    <col min="6" max="6" width="13.3333333333333" customWidth="1"/>
    <col min="7" max="7" width="16" customWidth="1"/>
    <col min="8" max="8" width="12.4416666666667" customWidth="1"/>
    <col min="9" max="9" width="11" customWidth="1"/>
    <col min="10" max="10" width="14.5583333333333" customWidth="1"/>
    <col min="11" max="11" width="12.6666666666667"/>
  </cols>
  <sheetData>
    <row r="1" ht="27" customHeight="1" spans="1:1">
      <c r="A1" s="2" t="s">
        <v>0</v>
      </c>
    </row>
    <row r="2" ht="34.0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9.95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19.95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19.95" customHeight="1" spans="1:11">
      <c r="A6" s="5" t="s">
        <v>9</v>
      </c>
      <c r="B6" s="5"/>
      <c r="C6" s="5"/>
      <c r="D6" s="10" t="s">
        <v>10</v>
      </c>
      <c r="E6" s="11"/>
      <c r="F6" s="12"/>
      <c r="G6" s="5" t="s">
        <v>11</v>
      </c>
      <c r="H6" s="13">
        <v>85695575</v>
      </c>
      <c r="I6" s="13"/>
      <c r="J6" s="13"/>
      <c r="K6" s="38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19.95" customHeight="1" spans="1:10">
      <c r="A8" s="9"/>
      <c r="B8" s="9"/>
      <c r="C8" s="9"/>
      <c r="D8" s="14" t="s">
        <v>19</v>
      </c>
      <c r="E8" s="5">
        <v>4820</v>
      </c>
      <c r="F8" s="5">
        <v>6621.262492</v>
      </c>
      <c r="G8" s="5">
        <v>6621.262492</v>
      </c>
      <c r="H8" s="5">
        <v>10</v>
      </c>
      <c r="I8" s="39">
        <f>G8/F8</f>
        <v>1</v>
      </c>
      <c r="J8" s="9">
        <f>10*I8</f>
        <v>10</v>
      </c>
    </row>
    <row r="9" ht="15" spans="1:10">
      <c r="A9" s="9"/>
      <c r="B9" s="9"/>
      <c r="C9" s="9"/>
      <c r="D9" s="15" t="s">
        <v>20</v>
      </c>
      <c r="E9" s="5"/>
      <c r="F9" s="5"/>
      <c r="G9" s="5"/>
      <c r="H9" s="5" t="s">
        <v>21</v>
      </c>
      <c r="I9" s="39"/>
      <c r="J9" s="9" t="s">
        <v>21</v>
      </c>
    </row>
    <row r="10" ht="25.05" customHeight="1" spans="1:10">
      <c r="A10" s="9"/>
      <c r="B10" s="9"/>
      <c r="C10" s="9"/>
      <c r="D10" s="5" t="s">
        <v>22</v>
      </c>
      <c r="E10" s="5"/>
      <c r="F10" s="5"/>
      <c r="G10" s="5"/>
      <c r="H10" s="5" t="s">
        <v>21</v>
      </c>
      <c r="I10" s="39"/>
      <c r="J10" s="9" t="s">
        <v>21</v>
      </c>
    </row>
    <row r="11" ht="19.05" customHeight="1" spans="1:10">
      <c r="A11" s="9"/>
      <c r="B11" s="9"/>
      <c r="C11" s="9"/>
      <c r="D11" s="16" t="s">
        <v>23</v>
      </c>
      <c r="E11" s="5">
        <v>4820</v>
      </c>
      <c r="F11" s="5">
        <v>6621.262492</v>
      </c>
      <c r="G11" s="5">
        <v>6621.262492</v>
      </c>
      <c r="H11" s="5" t="s">
        <v>21</v>
      </c>
      <c r="I11" s="39">
        <f>G11/F11</f>
        <v>1</v>
      </c>
      <c r="J11" s="9" t="s">
        <v>21</v>
      </c>
    </row>
    <row r="12" ht="25.95" customHeight="1" spans="1:10">
      <c r="A12" s="17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7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0" spans="1:10">
      <c r="A14" s="17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0.95" customHeight="1" spans="1:15">
      <c r="A15" s="17"/>
      <c r="B15" s="18" t="s">
        <v>37</v>
      </c>
      <c r="C15" s="5" t="s">
        <v>38</v>
      </c>
      <c r="D15" s="13" t="s">
        <v>39</v>
      </c>
      <c r="E15" s="19" t="s">
        <v>40</v>
      </c>
      <c r="F15" s="20" t="s">
        <v>41</v>
      </c>
      <c r="G15" s="21"/>
      <c r="H15" s="9">
        <v>20</v>
      </c>
      <c r="I15" s="9">
        <v>20</v>
      </c>
      <c r="J15" s="5"/>
      <c r="K15" s="40"/>
      <c r="L15" s="40"/>
      <c r="M15" s="40"/>
      <c r="N15" s="40"/>
      <c r="O15" s="40"/>
    </row>
    <row r="16" s="1" customFormat="1" ht="40.95" customHeight="1" spans="1:15">
      <c r="A16" s="22"/>
      <c r="B16" s="23"/>
      <c r="C16" s="24" t="s">
        <v>42</v>
      </c>
      <c r="D16" s="13" t="s">
        <v>43</v>
      </c>
      <c r="E16" s="25">
        <v>1</v>
      </c>
      <c r="F16" s="25">
        <v>1</v>
      </c>
      <c r="G16" s="13"/>
      <c r="H16" s="9">
        <v>10</v>
      </c>
      <c r="I16" s="9">
        <v>10</v>
      </c>
      <c r="J16" s="5"/>
      <c r="K16" s="40"/>
      <c r="L16" s="40"/>
      <c r="M16" s="40"/>
      <c r="N16" s="40"/>
      <c r="O16" s="40"/>
    </row>
    <row r="17" ht="40.95" customHeight="1" spans="1:15">
      <c r="A17" s="17"/>
      <c r="B17" s="26"/>
      <c r="C17" s="5" t="s">
        <v>44</v>
      </c>
      <c r="D17" s="13" t="s">
        <v>45</v>
      </c>
      <c r="E17" s="19" t="s">
        <v>46</v>
      </c>
      <c r="F17" s="25">
        <v>1</v>
      </c>
      <c r="G17" s="13"/>
      <c r="H17" s="9">
        <v>10</v>
      </c>
      <c r="I17" s="9">
        <v>10</v>
      </c>
      <c r="J17" s="5"/>
      <c r="K17" s="40"/>
      <c r="L17" s="40"/>
      <c r="M17" s="40"/>
      <c r="N17" s="40"/>
      <c r="O17" s="40"/>
    </row>
    <row r="18" ht="40.95" customHeight="1" spans="1:15">
      <c r="A18" s="17"/>
      <c r="B18" s="27" t="s">
        <v>47</v>
      </c>
      <c r="C18" s="28" t="s">
        <v>48</v>
      </c>
      <c r="D18" s="13" t="s">
        <v>49</v>
      </c>
      <c r="E18" s="19" t="s">
        <v>50</v>
      </c>
      <c r="F18" s="20" t="s">
        <v>50</v>
      </c>
      <c r="G18" s="21"/>
      <c r="H18" s="9">
        <v>5</v>
      </c>
      <c r="I18" s="9">
        <v>5</v>
      </c>
      <c r="J18" s="5"/>
      <c r="K18" s="40"/>
      <c r="L18" s="40"/>
      <c r="M18" s="40"/>
      <c r="N18" s="40"/>
      <c r="O18" s="40"/>
    </row>
    <row r="19" ht="37.95" customHeight="1" spans="1:15">
      <c r="A19" s="17"/>
      <c r="B19" s="27"/>
      <c r="C19" s="29"/>
      <c r="D19" s="13" t="s">
        <v>51</v>
      </c>
      <c r="E19" s="13" t="s">
        <v>52</v>
      </c>
      <c r="F19" s="13" t="s">
        <v>52</v>
      </c>
      <c r="G19" s="13"/>
      <c r="H19" s="9">
        <v>5</v>
      </c>
      <c r="I19" s="9">
        <v>5</v>
      </c>
      <c r="J19" s="5"/>
      <c r="K19" s="40"/>
      <c r="L19" s="40"/>
      <c r="M19" s="40"/>
      <c r="N19" s="40"/>
      <c r="O19" s="40"/>
    </row>
    <row r="20" ht="37.95" customHeight="1" spans="1:10">
      <c r="A20" s="17"/>
      <c r="B20" s="27"/>
      <c r="C20" s="9" t="s">
        <v>53</v>
      </c>
      <c r="D20" s="9" t="s">
        <v>54</v>
      </c>
      <c r="E20" s="9" t="s">
        <v>54</v>
      </c>
      <c r="F20" s="30" t="s">
        <v>54</v>
      </c>
      <c r="G20" s="31"/>
      <c r="H20" s="9"/>
      <c r="I20" s="5"/>
      <c r="J20" s="5"/>
    </row>
    <row r="21" ht="37.95" customHeight="1" spans="1:10">
      <c r="A21" s="17"/>
      <c r="B21" s="26"/>
      <c r="C21" s="9" t="s">
        <v>55</v>
      </c>
      <c r="D21" s="9" t="s">
        <v>54</v>
      </c>
      <c r="E21" s="9" t="s">
        <v>54</v>
      </c>
      <c r="F21" s="30" t="s">
        <v>54</v>
      </c>
      <c r="G21" s="31"/>
      <c r="H21" s="9"/>
      <c r="I21" s="5"/>
      <c r="J21" s="5"/>
    </row>
    <row r="22" ht="30" spans="1:15">
      <c r="A22" s="17"/>
      <c r="B22" s="32" t="s">
        <v>56</v>
      </c>
      <c r="C22" s="32" t="s">
        <v>57</v>
      </c>
      <c r="D22" s="9" t="s">
        <v>58</v>
      </c>
      <c r="E22" s="9" t="s">
        <v>59</v>
      </c>
      <c r="F22" s="20" t="s">
        <v>60</v>
      </c>
      <c r="G22" s="21"/>
      <c r="H22" s="9">
        <v>15</v>
      </c>
      <c r="I22" s="5">
        <f>H22*90%</f>
        <v>13.5</v>
      </c>
      <c r="J22" s="9" t="s">
        <v>61</v>
      </c>
      <c r="K22" s="40"/>
      <c r="L22" s="40"/>
      <c r="M22" s="40"/>
      <c r="N22" s="40"/>
      <c r="O22" s="40"/>
    </row>
    <row r="23" ht="78" customHeight="1" spans="1:10">
      <c r="A23" s="17"/>
      <c r="B23" s="32"/>
      <c r="C23" s="32" t="s">
        <v>62</v>
      </c>
      <c r="D23" s="9" t="s">
        <v>63</v>
      </c>
      <c r="E23" s="9" t="s">
        <v>63</v>
      </c>
      <c r="F23" s="30" t="s">
        <v>63</v>
      </c>
      <c r="G23" s="31"/>
      <c r="H23" s="9">
        <v>15</v>
      </c>
      <c r="I23" s="5">
        <v>14</v>
      </c>
      <c r="J23" s="9" t="s">
        <v>64</v>
      </c>
    </row>
    <row r="24" ht="63" customHeight="1" spans="1:10">
      <c r="A24" s="17"/>
      <c r="B24" s="32"/>
      <c r="C24" s="32" t="s">
        <v>65</v>
      </c>
      <c r="D24" s="9" t="s">
        <v>54</v>
      </c>
      <c r="E24" s="9" t="s">
        <v>54</v>
      </c>
      <c r="F24" s="30" t="s">
        <v>54</v>
      </c>
      <c r="G24" s="31"/>
      <c r="H24" s="9"/>
      <c r="I24" s="5"/>
      <c r="J24" s="9"/>
    </row>
    <row r="25" ht="60.6" customHeight="1" spans="1:10">
      <c r="A25" s="17"/>
      <c r="B25" s="32"/>
      <c r="C25" s="32" t="s">
        <v>66</v>
      </c>
      <c r="D25" s="9" t="s">
        <v>54</v>
      </c>
      <c r="E25" s="9" t="s">
        <v>54</v>
      </c>
      <c r="F25" s="30" t="s">
        <v>54</v>
      </c>
      <c r="G25" s="31"/>
      <c r="H25" s="9"/>
      <c r="I25" s="5"/>
      <c r="J25" s="9"/>
    </row>
    <row r="26" ht="51" customHeight="1" spans="1:10">
      <c r="A26" s="17"/>
      <c r="B26" s="32" t="s">
        <v>67</v>
      </c>
      <c r="C26" s="32" t="s">
        <v>68</v>
      </c>
      <c r="D26" s="9" t="s">
        <v>69</v>
      </c>
      <c r="E26" s="9" t="s">
        <v>70</v>
      </c>
      <c r="F26" s="33">
        <v>1</v>
      </c>
      <c r="G26" s="34"/>
      <c r="H26" s="9">
        <v>10</v>
      </c>
      <c r="I26" s="5">
        <v>9</v>
      </c>
      <c r="J26" s="9" t="s">
        <v>71</v>
      </c>
    </row>
    <row r="27" ht="27" customHeight="1" spans="1:15">
      <c r="A27" s="35" t="s">
        <v>72</v>
      </c>
      <c r="B27" s="35"/>
      <c r="C27" s="35"/>
      <c r="D27" s="35"/>
      <c r="E27" s="35"/>
      <c r="F27" s="35"/>
      <c r="G27" s="35"/>
      <c r="H27" s="35">
        <f>SUM(H15:H26)+H8</f>
        <v>100</v>
      </c>
      <c r="I27" s="35">
        <f>SUM(I15:I26)+J8</f>
        <v>96.5</v>
      </c>
      <c r="J27" s="5"/>
      <c r="K27" s="40"/>
      <c r="L27" s="40"/>
      <c r="M27" s="40"/>
      <c r="N27" s="40"/>
      <c r="O27" s="40"/>
    </row>
    <row r="28" ht="160.95" customHeight="1" spans="1:10">
      <c r="A28" s="36" t="s">
        <v>73</v>
      </c>
      <c r="B28" s="37"/>
      <c r="C28" s="37"/>
      <c r="D28" s="37"/>
      <c r="E28" s="37"/>
      <c r="F28" s="37"/>
      <c r="G28" s="37"/>
      <c r="H28" s="37"/>
      <c r="I28" s="37"/>
      <c r="J28" s="37"/>
    </row>
  </sheetData>
  <mergeCells count="42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K15:O15"/>
    <mergeCell ref="F16:G16"/>
    <mergeCell ref="K16:O16"/>
    <mergeCell ref="F17:G17"/>
    <mergeCell ref="K17:O17"/>
    <mergeCell ref="F18:G18"/>
    <mergeCell ref="F19:G19"/>
    <mergeCell ref="F20:G20"/>
    <mergeCell ref="F21:G21"/>
    <mergeCell ref="F22:G22"/>
    <mergeCell ref="K22:O22"/>
    <mergeCell ref="F23:G23"/>
    <mergeCell ref="F24:G24"/>
    <mergeCell ref="F25:G25"/>
    <mergeCell ref="F26:G26"/>
    <mergeCell ref="A27:G27"/>
    <mergeCell ref="K27:O27"/>
    <mergeCell ref="A28:J28"/>
    <mergeCell ref="A12:A13"/>
    <mergeCell ref="A14:A26"/>
    <mergeCell ref="B15:B17"/>
    <mergeCell ref="B18:B21"/>
    <mergeCell ref="B22:B25"/>
    <mergeCell ref="C18:C19"/>
    <mergeCell ref="A7:C11"/>
    <mergeCell ref="K18:O19"/>
  </mergeCells>
  <pageMargins left="0.708661417322835" right="0.511811023622047" top="0.551181102362205" bottom="0.551181102362205" header="0.31496062992126" footer="0.31496062992126"/>
  <pageSetup paperSize="9" scale="4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琪琪</cp:lastModifiedBy>
  <dcterms:created xsi:type="dcterms:W3CDTF">2015-06-07T10:17:00Z</dcterms:created>
  <cp:lastPrinted>2020-04-24T18:17:00Z</cp:lastPrinted>
  <dcterms:modified xsi:type="dcterms:W3CDTF">2024-05-15T04:49:08Z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1E1106250A2143A5A4F6B76CF8245594_13</vt:lpwstr>
  </property>
</Properties>
</file>