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<sst xmlns="http://schemas.openxmlformats.org/spreadsheetml/2006/main" count="96" uniqueCount="61">
  <si>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</si>
  <si>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</si>
  <si>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</si>
  <si>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</si>
  <si>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</si>
  <si>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</si>
  <si>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</si>
  <si>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</si>
  <si>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北京市老龄协会</t>
  </si>
  <si>
    <t>项目负责人</t>
  </si>
  <si>
    <t>齐瑜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</si>
  <si>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</si>
  <si>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</si>
  <si>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</si>
  <si>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</si>
  <si>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</si>
  <si>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</si>
  <si>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</si>
  <si>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</si>
  <si>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</si>
  <si>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</si>
  <si>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</si>
  <si>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</si>
  <si>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</si>
  <si>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</si>
  <si>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</si>
  <si>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</si>
  <si>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</si>
  <si>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</si>
  <si>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</si>
  <si>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</si>
  <si>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</si>
  <si>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</si>
  <si>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</si>
  <si>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</si>
  <si>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</si>
  <si>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</si>
  <si>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</si>
  <si>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</si>
  <si>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≤5次</t>
  </si>
  <si>
    <t>0次</t>
  </si>
  <si>
    <t>质量指标</t>
  </si>
  <si>
    <t>预算编制质量=∣（执行数-预算数）/预算数∣</t>
  </si>
  <si>
    <t>≤5%</t>
  </si>
  <si>
    <t>时效指标</t>
  </si>
  <si>
    <t>无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</si>
  <si>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</si>
  <si>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</si>
  <si>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</si>
  <si>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</si>
  <si>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</si>
  <si>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</si>
  <si>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三公经费控制率（执行数/预算数）</t>
  </si>
  <si>
    <t>社会效益
指标</t>
  </si>
  <si>
    <t>运转保障率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</si>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</sst>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3" workbookViewId="0">
      <selection activeCell="J22" sqref="J22"/>
    </sheetView>
  </sheetViews>
  <sheetFormatPr defaultColWidth="9" defaultRowHeight="13.85"/>
  <cols>
    <col min="1" max="1" width="5.33628318584071" style="1" customWidth="1"/>
    <col min="2" max="2" width="7.75221238938053" style="1" customWidth="1"/>
    <col min="3" max="3" width="12.2477876106195" style="1" customWidth="1"/>
    <col min="4" max="4" width="23.0796460176991" style="1" customWidth="1"/>
    <col min="5" max="5" width="19.5044247787611" style="1" customWidth="1"/>
    <col min="6" max="6" width="13.3362831858407" style="1" customWidth="1"/>
    <col min="7" max="7" width="11.6637168141593" style="1" customWidth="1"/>
    <col min="8" max="8" width="12.5044247787611" style="1" customWidth="1"/>
    <col min="9" max="9" width="11" style="1" customWidth="1"/>
    <col min="10" max="10" width="14.5840707964602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55522326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220.385183</v>
      </c>
      <c r="F8" s="5">
        <v>208.385183</v>
      </c>
      <c r="G8" s="5">
        <v>198.28937</v>
      </c>
      <c r="H8" s="11">
        <v>10</v>
      </c>
      <c r="I8" s="37">
        <f>G8/F8</f>
        <v>0.951552155222092</v>
      </c>
      <c r="J8" s="18">
        <f>10*I8</f>
        <v>9.51552155222092</v>
      </c>
    </row>
    <row r="9" ht="25" customHeight="1" spans="1:10">
      <c r="A9" s="9"/>
      <c r="B9" s="9"/>
      <c r="C9" s="9"/>
      <c r="D9" s="12" t="s">
        <v>20</v>
      </c>
      <c r="E9" s="5">
        <v>213.885183</v>
      </c>
      <c r="F9" s="5">
        <v>208.385183</v>
      </c>
      <c r="G9" s="5">
        <v>198.28937</v>
      </c>
      <c r="H9" s="5" t="s">
        <v>21</v>
      </c>
      <c r="I9" s="37">
        <f>G9/F9</f>
        <v>0.951552155222092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1.5" spans="1:10">
      <c r="A14" s="15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" customHeight="1" spans="1:10">
      <c r="A15" s="16"/>
      <c r="B15" s="17" t="s">
        <v>36</v>
      </c>
      <c r="C15" s="5" t="s">
        <v>37</v>
      </c>
      <c r="D15" s="5" t="s">
        <v>38</v>
      </c>
      <c r="E15" s="5" t="s">
        <v>39</v>
      </c>
      <c r="F15" s="5" t="s">
        <v>40</v>
      </c>
      <c r="G15" s="5"/>
      <c r="H15" s="18">
        <v>20</v>
      </c>
      <c r="I15" s="18">
        <v>20</v>
      </c>
      <c r="J15" s="5"/>
    </row>
    <row r="16" ht="41" customHeight="1" spans="1:10">
      <c r="A16" s="16"/>
      <c r="B16" s="19"/>
      <c r="C16" s="5" t="s">
        <v>41</v>
      </c>
      <c r="D16" s="9" t="s">
        <v>42</v>
      </c>
      <c r="E16" s="20" t="s">
        <v>43</v>
      </c>
      <c r="F16" s="20">
        <v>0.0484478447779083</v>
      </c>
      <c r="G16" s="20"/>
      <c r="H16" s="18">
        <v>30</v>
      </c>
      <c r="I16" s="18">
        <v>30</v>
      </c>
      <c r="J16" s="5"/>
    </row>
    <row r="17" s="1" customFormat="1" ht="37" customHeight="1" spans="1:10">
      <c r="A17" s="16"/>
      <c r="B17" s="19"/>
      <c r="C17" s="5" t="s">
        <v>44</v>
      </c>
      <c r="D17" s="9" t="s">
        <v>45</v>
      </c>
      <c r="E17" s="21" t="s">
        <v>45</v>
      </c>
      <c r="F17" s="22" t="s">
        <v>45</v>
      </c>
      <c r="G17" s="5"/>
      <c r="H17" s="18">
        <v>0</v>
      </c>
      <c r="I17" s="11">
        <v>0</v>
      </c>
      <c r="J17" s="5"/>
    </row>
    <row r="18" s="1" customFormat="1" ht="37" customHeight="1" spans="1:10">
      <c r="A18" s="16"/>
      <c r="B18" s="17" t="s">
        <v>46</v>
      </c>
      <c r="C18" s="9" t="s">
        <v>47</v>
      </c>
      <c r="D18" s="9" t="s">
        <v>45</v>
      </c>
      <c r="E18" s="21" t="s">
        <v>45</v>
      </c>
      <c r="F18" s="22" t="s">
        <v>45</v>
      </c>
      <c r="G18" s="5"/>
      <c r="H18" s="18">
        <v>0</v>
      </c>
      <c r="I18" s="11">
        <v>0</v>
      </c>
      <c r="J18" s="5"/>
    </row>
    <row r="19" s="1" customFormat="1" ht="37" customHeight="1" spans="1:10">
      <c r="A19" s="16"/>
      <c r="B19" s="19"/>
      <c r="C19" s="9" t="s">
        <v>48</v>
      </c>
      <c r="D19" s="9" t="s">
        <v>45</v>
      </c>
      <c r="E19" s="21" t="s">
        <v>45</v>
      </c>
      <c r="F19" s="22" t="s">
        <v>45</v>
      </c>
      <c r="G19" s="5"/>
      <c r="H19" s="18">
        <v>0</v>
      </c>
      <c r="I19" s="11">
        <v>0</v>
      </c>
      <c r="J19" s="5"/>
    </row>
    <row r="20" s="1" customFormat="1" ht="37" customHeight="1" spans="1:10">
      <c r="A20" s="16"/>
      <c r="B20" s="23"/>
      <c r="C20" s="9" t="s">
        <v>49</v>
      </c>
      <c r="D20" s="9" t="s">
        <v>45</v>
      </c>
      <c r="E20" s="21" t="s">
        <v>45</v>
      </c>
      <c r="F20" s="22" t="s">
        <v>45</v>
      </c>
      <c r="G20" s="5"/>
      <c r="H20" s="18">
        <v>0</v>
      </c>
      <c r="I20" s="11">
        <v>0</v>
      </c>
      <c r="J20" s="5"/>
    </row>
    <row r="21" s="1" customFormat="1" ht="37" customHeight="1" spans="1:10">
      <c r="A21" s="16"/>
      <c r="B21" s="19" t="s">
        <v>50</v>
      </c>
      <c r="C21" s="24" t="s">
        <v>51</v>
      </c>
      <c r="D21" s="25" t="s">
        <v>52</v>
      </c>
      <c r="E21" s="26">
        <f>100%</f>
        <v>1</v>
      </c>
      <c r="F21" s="27">
        <v>0.39</v>
      </c>
      <c r="G21" s="28"/>
      <c r="H21" s="29">
        <v>20</v>
      </c>
      <c r="I21" s="38">
        <v>20</v>
      </c>
      <c r="J21" s="5"/>
    </row>
    <row r="22" s="1" customFormat="1" ht="37" customHeight="1" spans="1:10">
      <c r="A22" s="16"/>
      <c r="B22" s="19"/>
      <c r="C22" s="24" t="s">
        <v>53</v>
      </c>
      <c r="D22" s="25" t="s">
        <v>54</v>
      </c>
      <c r="E22" s="30">
        <v>1</v>
      </c>
      <c r="F22" s="27">
        <v>1</v>
      </c>
      <c r="G22" s="28"/>
      <c r="H22" s="29">
        <v>20</v>
      </c>
      <c r="I22" s="38">
        <v>20</v>
      </c>
      <c r="J22" s="5"/>
    </row>
    <row r="23" ht="37" customHeight="1" spans="1:10">
      <c r="A23" s="16"/>
      <c r="B23" s="19"/>
      <c r="C23" s="31" t="s">
        <v>55</v>
      </c>
      <c r="D23" s="9" t="s">
        <v>45</v>
      </c>
      <c r="E23" s="21" t="s">
        <v>45</v>
      </c>
      <c r="F23" s="22" t="s">
        <v>45</v>
      </c>
      <c r="G23" s="5"/>
      <c r="H23" s="18">
        <v>0</v>
      </c>
      <c r="I23" s="11">
        <v>0</v>
      </c>
      <c r="J23" s="5"/>
    </row>
    <row r="24" ht="31.5" spans="1:10">
      <c r="A24" s="16"/>
      <c r="B24" s="23"/>
      <c r="C24" s="31" t="s">
        <v>56</v>
      </c>
      <c r="D24" s="9" t="s">
        <v>45</v>
      </c>
      <c r="E24" s="21" t="s">
        <v>45</v>
      </c>
      <c r="F24" s="22" t="s">
        <v>45</v>
      </c>
      <c r="G24" s="5"/>
      <c r="H24" s="18">
        <v>0</v>
      </c>
      <c r="I24" s="11">
        <v>0</v>
      </c>
      <c r="J24" s="5"/>
    </row>
    <row r="25" ht="50" customHeight="1" spans="1:10">
      <c r="A25" s="32"/>
      <c r="B25" s="31" t="s">
        <v>57</v>
      </c>
      <c r="C25" s="31" t="s">
        <v>58</v>
      </c>
      <c r="D25" s="9" t="s">
        <v>45</v>
      </c>
      <c r="E25" s="21" t="s">
        <v>45</v>
      </c>
      <c r="F25" s="22" t="s">
        <v>45</v>
      </c>
      <c r="G25" s="5"/>
      <c r="H25" s="18">
        <v>0</v>
      </c>
      <c r="I25" s="11">
        <v>0</v>
      </c>
      <c r="J25" s="5"/>
    </row>
    <row r="26" ht="27" customHeight="1" spans="1:10">
      <c r="A26" s="33" t="s">
        <v>59</v>
      </c>
      <c r="B26" s="33"/>
      <c r="C26" s="33"/>
      <c r="D26" s="33"/>
      <c r="E26" s="33"/>
      <c r="F26" s="33"/>
      <c r="G26" s="33"/>
      <c r="H26" s="34">
        <v>100</v>
      </c>
      <c r="I26" s="34">
        <f>SUM(I15:I25)+J8</f>
        <v>99.5155215522209</v>
      </c>
      <c r="J26" s="5"/>
    </row>
    <row r="27" ht="161" customHeight="1" spans="1:10">
      <c r="A27" s="35" t="s">
        <v>60</v>
      </c>
      <c r="B27" s="36"/>
      <c r="C27" s="36"/>
      <c r="D27" s="36"/>
      <c r="E27" s="36"/>
      <c r="F27" s="36"/>
      <c r="G27" s="36"/>
      <c r="H27" s="36"/>
      <c r="I27" s="36"/>
      <c r="J27" s="3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2024-05-14T12:27:04Z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