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<sst xmlns="http://schemas.openxmlformats.org/spreadsheetml/2006/main" count="121" uniqueCount="79">
  <si>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</si>
  <si>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</si>
  <si>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</si>
  <si>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</si>
  <si>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眼研所四批试点-高度近视防治的应用基础与临床转化研究</t>
  </si>
  <si>
    <t>主管部门</t>
  </si>
  <si>
    <t>北京市卫生健康委员会</t>
  </si>
  <si>
    <t>实施单位</t>
  </si>
  <si>
    <t>北京市眼科研究所</t>
  </si>
  <si>
    <t>项目负责人</t>
  </si>
  <si>
    <t>金子兵</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</si>
  <si>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</si>
  <si>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</si>
  <si>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</si>
  <si>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</si>
  <si>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</si>
  <si>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</si>
  <si>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</si>
  <si>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</si>
  <si>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</si>
  <si>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</si>
  <si>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</si>
  <si>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</si>
  <si>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</si>
  <si>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</si>
  <si>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</si>
  <si>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</si>
  <si>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聚焦临床患者样本，建立“高度近视致病基因数据库，眼内液细胞因子数据库”两大数据库，综合光细胞学、蛋白组学、表观遗传组学、大数据分析等前沿技术，完成生物光干预技术设备及近视眼防控装置的研发与应用。</t>
  </si>
  <si>
    <t>建立“高度近视致病基因数据库，眼内液细胞因子数据库”两大数据库，完成生物光干预技术设备及近视眼防控装置的研发与应用。</t>
  </si>
  <si>
    <t>绩效指标</t>
  </si>
  <si>
    <t>一级指标</t>
  </si>
  <si>
    <t>二级指标</t>
  </si>
  <si>
    <t>三级指标</t>
  </si>
  <si>
    <t>年度指标值(A)</t>
  </si>
  <si>
    <t>实际完成值(B)</t>
  </si>
  <si>
    <t>分值</t>
  </si>
  <si>
    <t>偏差原因分析及改进措施</t>
  </si>
  <si>
    <t>产出指标（40分）</t>
  </si>
  <si>
    <t>数量指标</t>
  </si>
  <si>
    <t>参加眼科学相关学术会议</t>
  </si>
  <si>
    <t>3人次</t>
  </si>
  <si>
    <t>11人次</t>
  </si>
  <si>
    <t>发表学术论文</t>
  </si>
  <si>
    <t>3篇</t>
  </si>
  <si>
    <t>质量指标</t>
  </si>
  <si>
    <t>建立高度近视致病基因数据库和建立高度近视眼内液细胞因子数据库</t>
  </si>
  <si>
    <t>1个</t>
  </si>
  <si>
    <t>研究成果验收率</t>
  </si>
  <si>
    <t>时效指标</t>
  </si>
  <si>
    <t>研究成果发布时间</t>
  </si>
  <si>
    <t>12月</t>
  </si>
  <si>
    <t>5月</t>
  </si>
  <si>
    <t>成本指标（10分）</t>
  </si>
  <si>
    <t>经济成本指标</t>
  </si>
  <si>
    <t>项目成本控制额</t>
  </si>
  <si>
    <t>≤402.64万元</t>
  </si>
  <si>
    <t>199.54925万元</t>
  </si>
  <si>
    <t>大部分经费需进行政采招标，招标合同已签署，由于按照合同规定，物料需验收入库后方可支付货款，由于采购金额大货物数量多，导致验收进度缓慢，支付货款时间延迟</t>
  </si>
  <si>
    <t>社会成本指标</t>
  </si>
  <si>
    <t>无</t>
  </si>
  <si>
    <t>-</t>
  </si>
  <si>
    <t>生态成本指标</t>
  </si>
  <si>
    <t>效果指标（30分）</t>
  </si>
  <si>
    <t>经济效益
指标</t>
  </si>
  <si>
    <t>社会效益
指标</t>
  </si>
  <si>
    <t>构建基于光生物学干预和体质干预相结合的近视防控体系模型</t>
  </si>
  <si>
    <t>构建</t>
  </si>
  <si>
    <t>效益指标量化不足，建议加强指标量化工作</t>
  </si>
  <si>
    <t>完成增加景深新型镜片的随机对照试验一年随访检查</t>
  </si>
  <si>
    <t>完成随访</t>
  </si>
  <si>
    <t>生态效益
指标</t>
  </si>
  <si>
    <t>可持续影响
指标</t>
  </si>
  <si>
    <t>满意度
指标（10分）</t>
  </si>
  <si>
    <t>服务对象满意度指标</t>
  </si>
  <si>
    <t>项目组成员满意度</t>
  </si>
  <si>
    <t>≥90%</t>
  </si>
  <si>
    <t>进行了满意度调查，但未留存纸质版资料</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</si>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</sst>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FF0000"/>
      <name val="宋体"/>
      <charset val="134"/>
    </font>
    <font>
      <sz val="1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1" xfId="0" applyFont="1" applyBorder="1" applyAlignment="1">
      <alignment horizontal="center" vertical="center" wrapText="1"/>
    </xf>
    <xf numFmtId="49" fontId="6" fillId="0" borderId="5" xfId="0" applyNumberFormat="1" applyFont="1" applyBorder="1" applyAlignment="1">
      <alignment horizontal="left" vertical="center" wrapText="1"/>
    </xf>
    <xf numFmtId="49" fontId="6" fillId="0" borderId="1" xfId="0" applyNumberFormat="1" applyFont="1" applyBorder="1" applyAlignment="1">
      <alignment vertical="center" wrapText="1"/>
    </xf>
    <xf numFmtId="49"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7" xfId="0" applyNumberFormat="1"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49" fontId="6" fillId="0" borderId="1" xfId="0" applyNumberFormat="1" applyFont="1" applyBorder="1" applyAlignment="1">
      <alignment vertical="center"/>
    </xf>
    <xf numFmtId="49" fontId="6"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7" xfId="0" applyNumberFormat="1" applyFont="1" applyBorder="1" applyAlignment="1">
      <alignment horizontal="center" vertical="center"/>
    </xf>
    <xf numFmtId="0" fontId="5" fillId="0" borderId="7" xfId="0" applyFont="1" applyBorder="1" applyAlignment="1">
      <alignment horizontal="center" vertical="center" wrapText="1"/>
    </xf>
    <xf numFmtId="0" fontId="4" fillId="0" borderId="7" xfId="0" applyFont="1" applyBorder="1" applyAlignment="1">
      <alignment horizontal="center" vertical="center" textRotation="255"/>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0" fontId="8" fillId="0" borderId="1" xfId="0" applyFont="1" applyBorder="1" applyAlignment="1">
      <alignment horizontal="center" vertical="center"/>
    </xf>
    <xf numFmtId="0" fontId="9" fillId="0" borderId="0" xfId="0"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232660" y="180848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zoomScale="80" zoomScaleNormal="80" zoomScaleSheetLayoutView="85" topLeftCell="A2" workbookViewId="0">
      <selection activeCell="J15" sqref="J15"/>
    </sheetView>
  </sheetViews>
  <sheetFormatPr defaultColWidth="9" defaultRowHeight="13.5"/>
  <cols>
    <col min="1" max="1" width="5.375" customWidth="1"/>
    <col min="2" max="2" width="7.75" customWidth="1"/>
    <col min="3" max="3" width="15.875" customWidth="1"/>
    <col min="4" max="4" width="17.75" customWidth="1"/>
    <col min="5" max="5" width="19.5" customWidth="1"/>
    <col min="6" max="6" width="13.375" customWidth="1"/>
    <col min="7" max="7" width="11.625" customWidth="1"/>
    <col min="8" max="8" width="12.5" customWidth="1"/>
    <col min="9" max="9" width="11" customWidth="1"/>
    <col min="10" max="10" width="18.925" customWidth="1"/>
  </cols>
  <sheetData>
    <row r="1" ht="27" customHeight="1" spans="1:1">
      <c r="A1" s="1" t="s">
        <v>0</v>
      </c>
    </row>
    <row r="2" ht="34.1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9"/>
      <c r="G6" s="4" t="s">
        <v>11</v>
      </c>
      <c r="H6" s="8">
        <v>58265900</v>
      </c>
      <c r="I6" s="8"/>
      <c r="J6" s="8"/>
    </row>
    <row r="7" ht="28.5" spans="1:10">
      <c r="A7" s="10" t="s">
        <v>12</v>
      </c>
      <c r="B7" s="10"/>
      <c r="C7" s="10"/>
      <c r="D7" s="4"/>
      <c r="E7" s="10" t="s">
        <v>13</v>
      </c>
      <c r="F7" s="10" t="s">
        <v>14</v>
      </c>
      <c r="G7" s="10" t="s">
        <v>15</v>
      </c>
      <c r="H7" s="10" t="s">
        <v>16</v>
      </c>
      <c r="I7" s="10" t="s">
        <v>17</v>
      </c>
      <c r="J7" s="4" t="s">
        <v>18</v>
      </c>
    </row>
    <row r="8" ht="20.1" customHeight="1" spans="1:10">
      <c r="A8" s="10"/>
      <c r="B8" s="10"/>
      <c r="C8" s="10"/>
      <c r="D8" s="11" t="s">
        <v>19</v>
      </c>
      <c r="E8" s="12">
        <v>402.64</v>
      </c>
      <c r="F8" s="12">
        <v>402.64</v>
      </c>
      <c r="G8" s="12">
        <v>199.54925</v>
      </c>
      <c r="H8" s="4">
        <v>10</v>
      </c>
      <c r="I8" s="42">
        <f>G8/F8</f>
        <v>0.495602150804689</v>
      </c>
      <c r="J8" s="10">
        <f>ROUND(10*I8,2)</f>
        <v>4.96</v>
      </c>
    </row>
    <row r="9" ht="14.25" spans="1:10">
      <c r="A9" s="10"/>
      <c r="B9" s="10"/>
      <c r="C9" s="10"/>
      <c r="D9" s="13" t="s">
        <v>20</v>
      </c>
      <c r="E9" s="12">
        <v>402.64</v>
      </c>
      <c r="F9" s="12">
        <v>402.64</v>
      </c>
      <c r="G9" s="12">
        <v>199.54925</v>
      </c>
      <c r="H9" s="4" t="s">
        <v>21</v>
      </c>
      <c r="I9" s="42">
        <f>G9/F9</f>
        <v>0.495602150804689</v>
      </c>
      <c r="J9" s="10" t="s">
        <v>21</v>
      </c>
    </row>
    <row r="10" ht="25.15" customHeight="1" spans="1:10">
      <c r="A10" s="10"/>
      <c r="B10" s="10"/>
      <c r="C10" s="10"/>
      <c r="D10" s="4" t="s">
        <v>22</v>
      </c>
      <c r="E10" s="10" t="s">
        <v>21</v>
      </c>
      <c r="F10" s="10" t="s">
        <v>21</v>
      </c>
      <c r="G10" s="10" t="s">
        <v>21</v>
      </c>
      <c r="H10" s="10" t="s">
        <v>21</v>
      </c>
      <c r="I10" s="10" t="s">
        <v>21</v>
      </c>
      <c r="J10" s="10" t="s">
        <v>21</v>
      </c>
    </row>
    <row r="11" ht="19.15" customHeight="1" spans="1:10">
      <c r="A11" s="10"/>
      <c r="B11" s="10"/>
      <c r="C11" s="10"/>
      <c r="D11" s="9" t="s">
        <v>23</v>
      </c>
      <c r="E11" s="10" t="s">
        <v>21</v>
      </c>
      <c r="F11" s="10" t="s">
        <v>21</v>
      </c>
      <c r="G11" s="10" t="s">
        <v>21</v>
      </c>
      <c r="H11" s="10" t="s">
        <v>21</v>
      </c>
      <c r="I11" s="10" t="s">
        <v>21</v>
      </c>
      <c r="J11" s="10" t="s">
        <v>21</v>
      </c>
    </row>
    <row r="12" ht="26.1" customHeight="1" spans="1:10">
      <c r="A12" s="14" t="s">
        <v>24</v>
      </c>
      <c r="B12" s="10" t="s">
        <v>25</v>
      </c>
      <c r="C12" s="10"/>
      <c r="D12" s="10"/>
      <c r="E12" s="10"/>
      <c r="F12" s="10" t="s">
        <v>26</v>
      </c>
      <c r="G12" s="10"/>
      <c r="H12" s="10"/>
      <c r="I12" s="10"/>
      <c r="J12" s="10"/>
    </row>
    <row r="13" ht="75" customHeight="1" spans="1:10">
      <c r="A13" s="14"/>
      <c r="B13" s="10" t="s">
        <v>27</v>
      </c>
      <c r="C13" s="10"/>
      <c r="D13" s="10"/>
      <c r="E13" s="10"/>
      <c r="F13" s="10" t="s">
        <v>28</v>
      </c>
      <c r="G13" s="10"/>
      <c r="H13" s="10"/>
      <c r="I13" s="10"/>
      <c r="J13" s="10"/>
    </row>
    <row r="14" ht="28.5" spans="1:10">
      <c r="A14" s="15" t="s">
        <v>29</v>
      </c>
      <c r="B14" s="10" t="s">
        <v>30</v>
      </c>
      <c r="C14" s="4" t="s">
        <v>31</v>
      </c>
      <c r="D14" s="4" t="s">
        <v>32</v>
      </c>
      <c r="E14" s="4" t="s">
        <v>33</v>
      </c>
      <c r="F14" s="10" t="s">
        <v>34</v>
      </c>
      <c r="G14" s="10"/>
      <c r="H14" s="10" t="s">
        <v>35</v>
      </c>
      <c r="I14" s="10" t="s">
        <v>18</v>
      </c>
      <c r="J14" s="10" t="s">
        <v>36</v>
      </c>
    </row>
    <row r="15" ht="41.1" customHeight="1" spans="1:10">
      <c r="A15" s="16"/>
      <c r="B15" s="17" t="s">
        <v>37</v>
      </c>
      <c r="C15" s="18" t="s">
        <v>38</v>
      </c>
      <c r="D15" s="19" t="s">
        <v>39</v>
      </c>
      <c r="E15" s="20" t="s">
        <v>40</v>
      </c>
      <c r="F15" s="21" t="s">
        <v>41</v>
      </c>
      <c r="G15" s="22"/>
      <c r="H15" s="23">
        <v>8</v>
      </c>
      <c r="I15" s="23">
        <v>8</v>
      </c>
      <c r="J15" s="43"/>
    </row>
    <row r="16" ht="41.1" customHeight="1" spans="1:10">
      <c r="A16" s="16"/>
      <c r="B16" s="17"/>
      <c r="C16" s="24"/>
      <c r="D16" s="19" t="s">
        <v>42</v>
      </c>
      <c r="E16" s="20" t="s">
        <v>43</v>
      </c>
      <c r="F16" s="25" t="s">
        <v>43</v>
      </c>
      <c r="G16" s="26"/>
      <c r="H16" s="10">
        <v>8</v>
      </c>
      <c r="I16" s="10">
        <v>8</v>
      </c>
      <c r="J16" s="4"/>
    </row>
    <row r="17" ht="63" customHeight="1" spans="1:10">
      <c r="A17" s="16"/>
      <c r="B17" s="17"/>
      <c r="C17" s="18" t="s">
        <v>44</v>
      </c>
      <c r="D17" s="19" t="s">
        <v>45</v>
      </c>
      <c r="E17" s="20" t="s">
        <v>46</v>
      </c>
      <c r="F17" s="25" t="s">
        <v>46</v>
      </c>
      <c r="G17" s="26"/>
      <c r="H17" s="10">
        <v>8</v>
      </c>
      <c r="I17" s="10">
        <v>8</v>
      </c>
      <c r="J17" s="4"/>
    </row>
    <row r="18" ht="41.1" customHeight="1" spans="1:10">
      <c r="A18" s="16"/>
      <c r="B18" s="17"/>
      <c r="C18" s="24"/>
      <c r="D18" s="19" t="s">
        <v>47</v>
      </c>
      <c r="E18" s="27">
        <v>1</v>
      </c>
      <c r="F18" s="28">
        <v>1</v>
      </c>
      <c r="G18" s="26"/>
      <c r="H18" s="10">
        <v>8</v>
      </c>
      <c r="I18" s="10">
        <v>8</v>
      </c>
      <c r="J18" s="4"/>
    </row>
    <row r="19" ht="41.1" customHeight="1" spans="1:10">
      <c r="A19" s="16"/>
      <c r="B19" s="17"/>
      <c r="C19" s="29" t="s">
        <v>48</v>
      </c>
      <c r="D19" s="19" t="s">
        <v>49</v>
      </c>
      <c r="E19" s="20" t="s">
        <v>50</v>
      </c>
      <c r="F19" s="25" t="s">
        <v>51</v>
      </c>
      <c r="G19" s="26"/>
      <c r="H19" s="10">
        <v>8</v>
      </c>
      <c r="I19" s="10">
        <v>8</v>
      </c>
      <c r="J19" s="4"/>
    </row>
    <row r="20" ht="143" customHeight="1" spans="1:10">
      <c r="A20" s="16"/>
      <c r="B20" s="17" t="s">
        <v>52</v>
      </c>
      <c r="C20" s="29" t="s">
        <v>53</v>
      </c>
      <c r="D20" s="30" t="s">
        <v>54</v>
      </c>
      <c r="E20" s="31" t="s">
        <v>55</v>
      </c>
      <c r="F20" s="4" t="s">
        <v>56</v>
      </c>
      <c r="G20" s="4"/>
      <c r="H20" s="10">
        <v>10</v>
      </c>
      <c r="I20" s="10">
        <v>10</v>
      </c>
      <c r="J20" s="10" t="s">
        <v>57</v>
      </c>
    </row>
    <row r="21" ht="30" customHeight="1" spans="1:10">
      <c r="A21" s="16"/>
      <c r="B21" s="17"/>
      <c r="C21" s="29" t="s">
        <v>58</v>
      </c>
      <c r="D21" s="10" t="s">
        <v>59</v>
      </c>
      <c r="E21" s="10" t="s">
        <v>59</v>
      </c>
      <c r="F21" s="25" t="s">
        <v>59</v>
      </c>
      <c r="G21" s="26"/>
      <c r="H21" s="10" t="s">
        <v>60</v>
      </c>
      <c r="I21" s="10" t="s">
        <v>60</v>
      </c>
      <c r="J21" s="4"/>
    </row>
    <row r="22" ht="30" customHeight="1" spans="1:10">
      <c r="A22" s="16"/>
      <c r="B22" s="17"/>
      <c r="C22" s="29" t="s">
        <v>61</v>
      </c>
      <c r="D22" s="10" t="s">
        <v>59</v>
      </c>
      <c r="E22" s="10" t="s">
        <v>59</v>
      </c>
      <c r="F22" s="25" t="s">
        <v>59</v>
      </c>
      <c r="G22" s="26"/>
      <c r="H22" s="10" t="s">
        <v>60</v>
      </c>
      <c r="I22" s="10" t="s">
        <v>60</v>
      </c>
      <c r="J22" s="4"/>
    </row>
    <row r="23" ht="37" customHeight="1" spans="1:10">
      <c r="A23" s="16"/>
      <c r="B23" s="32" t="s">
        <v>62</v>
      </c>
      <c r="C23" s="23" t="s">
        <v>63</v>
      </c>
      <c r="D23" s="10" t="s">
        <v>59</v>
      </c>
      <c r="E23" s="10" t="s">
        <v>59</v>
      </c>
      <c r="F23" s="25" t="s">
        <v>59</v>
      </c>
      <c r="G23" s="26"/>
      <c r="H23" s="10" t="s">
        <v>60</v>
      </c>
      <c r="I23" s="10" t="s">
        <v>60</v>
      </c>
      <c r="J23" s="4"/>
    </row>
    <row r="24" ht="69" customHeight="1" spans="1:10">
      <c r="A24" s="16"/>
      <c r="B24" s="33"/>
      <c r="C24" s="34" t="s">
        <v>64</v>
      </c>
      <c r="D24" s="19" t="s">
        <v>65</v>
      </c>
      <c r="E24" s="31" t="s">
        <v>66</v>
      </c>
      <c r="F24" s="4" t="s">
        <v>66</v>
      </c>
      <c r="G24" s="4"/>
      <c r="H24" s="10">
        <v>15</v>
      </c>
      <c r="I24" s="10">
        <v>14.5</v>
      </c>
      <c r="J24" s="10" t="s">
        <v>67</v>
      </c>
    </row>
    <row r="25" ht="60" customHeight="1" spans="1:10">
      <c r="A25" s="16"/>
      <c r="B25" s="33"/>
      <c r="C25" s="35"/>
      <c r="D25" s="19" t="s">
        <v>68</v>
      </c>
      <c r="E25" s="31" t="s">
        <v>69</v>
      </c>
      <c r="F25" s="4" t="s">
        <v>69</v>
      </c>
      <c r="G25" s="4"/>
      <c r="H25" s="10">
        <v>15</v>
      </c>
      <c r="I25" s="10">
        <v>14.5</v>
      </c>
      <c r="J25" s="10" t="s">
        <v>67</v>
      </c>
    </row>
    <row r="26" ht="37" customHeight="1" spans="1:10">
      <c r="A26" s="16"/>
      <c r="B26" s="33"/>
      <c r="C26" s="23" t="s">
        <v>70</v>
      </c>
      <c r="D26" s="10" t="s">
        <v>59</v>
      </c>
      <c r="E26" s="10" t="s">
        <v>59</v>
      </c>
      <c r="F26" s="25" t="s">
        <v>59</v>
      </c>
      <c r="G26" s="26"/>
      <c r="H26" s="10" t="s">
        <v>60</v>
      </c>
      <c r="I26" s="10" t="s">
        <v>60</v>
      </c>
      <c r="J26" s="4"/>
    </row>
    <row r="27" ht="37" customHeight="1" spans="1:10">
      <c r="A27" s="16"/>
      <c r="B27" s="36"/>
      <c r="C27" s="23" t="s">
        <v>71</v>
      </c>
      <c r="D27" s="10" t="s">
        <v>59</v>
      </c>
      <c r="E27" s="10" t="s">
        <v>59</v>
      </c>
      <c r="F27" s="25" t="s">
        <v>59</v>
      </c>
      <c r="G27" s="26"/>
      <c r="H27" s="10" t="s">
        <v>60</v>
      </c>
      <c r="I27" s="10" t="s">
        <v>60</v>
      </c>
      <c r="J27" s="4"/>
    </row>
    <row r="28" ht="46.15" customHeight="1" spans="1:11">
      <c r="A28" s="37"/>
      <c r="B28" s="17" t="s">
        <v>72</v>
      </c>
      <c r="C28" s="17" t="s">
        <v>73</v>
      </c>
      <c r="D28" s="10" t="s">
        <v>74</v>
      </c>
      <c r="E28" s="4" t="s">
        <v>75</v>
      </c>
      <c r="F28" s="38">
        <v>0.99</v>
      </c>
      <c r="G28" s="4"/>
      <c r="H28" s="10">
        <v>10</v>
      </c>
      <c r="I28" s="4">
        <v>9</v>
      </c>
      <c r="J28" s="10" t="s">
        <v>76</v>
      </c>
      <c r="K28" s="44"/>
    </row>
    <row r="29" ht="27" customHeight="1" spans="1:10">
      <c r="A29" s="39" t="s">
        <v>77</v>
      </c>
      <c r="B29" s="39"/>
      <c r="C29" s="39"/>
      <c r="D29" s="39"/>
      <c r="E29" s="39"/>
      <c r="F29" s="39"/>
      <c r="G29" s="39"/>
      <c r="H29" s="39">
        <v>100</v>
      </c>
      <c r="I29" s="39">
        <f>SUM(I15:I28)+J8</f>
        <v>92.96</v>
      </c>
      <c r="J29" s="4"/>
    </row>
    <row r="30" ht="161.1" customHeight="1" spans="1:10">
      <c r="A30" s="40" t="s">
        <v>78</v>
      </c>
      <c r="B30" s="41"/>
      <c r="C30" s="41"/>
      <c r="D30" s="41"/>
      <c r="E30" s="41"/>
      <c r="F30" s="41"/>
      <c r="G30" s="41"/>
      <c r="H30" s="41"/>
      <c r="I30" s="41"/>
      <c r="J30" s="41"/>
    </row>
  </sheetData>
  <mergeCells count="40">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19"/>
    <mergeCell ref="B20:B22"/>
    <mergeCell ref="B23:B27"/>
    <mergeCell ref="C15:C16"/>
    <mergeCell ref="C17:C18"/>
    <mergeCell ref="C24:C25"/>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2015-06-07T10:17:00Z</dcterms:created>
  <cp:lastPrinted>2020-04-24T18:17:00Z</cp:lastPrinted>
  <dcterms:modified xsi:type="dcterms:W3CDTF">2024-05-16T02:13:01Z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1E1106250A2143A5A4F6B76CF8245594_13</vt:lpwstr>
  </property>
</Properties>
</file>