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6880"/>
  </bookViews>
  <sheets>
    <sheet name="Sheet1" sheetId="1" r:id="rId1"/>
  </sheets>
  <definedNames>
    <definedName name="_xlnm.Print_Area" localSheetId="0">Sheet1!$A$1:$J$40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<sst xmlns="http://schemas.openxmlformats.org/spreadsheetml/2006/main" count="139" uniqueCount="107">
  <si>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</si>
  <si>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</si>
  <si>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</si>
  <si>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</si>
  <si>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卫生监督信息化运维项目</t>
  </si>
  <si>
    <t>主管部门</t>
  </si>
  <si>
    <t>北京市卫生健康委员会</t>
  </si>
  <si>
    <t>实施单位</t>
  </si>
  <si>
    <t>北京市卫生健康监督所</t>
  </si>
  <si>
    <t>项目负责人</t>
  </si>
  <si>
    <t>徐勇</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</si>
  <si>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</si>
  <si>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</si>
  <si>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</si>
  <si>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</si>
  <si>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</si>
  <si>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</si>
  <si>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</si>
  <si>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</si>
  <si>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</si>
  <si>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</si>
  <si>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</si>
  <si>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</si>
  <si>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</si>
  <si>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</si>
  <si>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</si>
  <si>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</si>
  <si>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1.通过对公共场所室内环境卫生在线监控管理系统进行运维，满足公共场所卫生监督管理需要，建立健全公共场所卫生监测体系，提高行政管理工作效率。2.通过开展游泳池在线监控系统1个系统平台及80个探头设备进行运维，提高游泳场所的水质监督管理水平，保障检测系统的正常运行。3.通过开展生活饮用水在线监测网运行维护，保持在线监测平台正常运转，为我市大型活饮水安全动提供有力保障。4.通过开展北京市卫生监督信息统计及执法系统维护，提高卫生监督现代化综合管理水平，促进单位信息化建设发展，为首都公共卫生事业发展提供支持，为今后提高监督能力和领导决策提供支撑。5.落实相关法律、法规、标准等对网络安全的要求，保证北京市卫生健康监督所信息系统顺利通过等级保护测评机构的测评，确保系统的持续安全，提高信息系统整体的安全防护能力，满足北京市卫生健康监督所的业务需求和网络安全需求。6.北京市卫生健康监督所信息系统目前运行在北京政务云平台，政务云服务为信息系统运行提供必要的基础资源环境，同时为信息系统运行提供必要的网络安全防护，以符合网络安全等级保护相关要求。开展此项目，保障信息系统在北京政务云平台安全、稳定、有效运行。</t>
  </si>
  <si>
    <t>1.通过对公共场所室内环境卫生在线监控管理系统进行运维，1个系统平台和192个探头的现场设备运行良好，满足了公共场所卫生监督管理需要，完善了公共场所卫生监测体系，提高了行政管理工作效率;2.通过对游泳池在线监控系统进行运维，1个系统平台和80个探头的现场设备运行良好，保障检测系统的正常运行，提高了游泳场所的水质监督管理水平;3.生活饮用水在线监测网全年不间断提供数据保障，按规定维护硬件18套，为我市大型活饮水安全动提供有力保障。4.通过开展北京市卫生监督信息统计及执法系统维护，提高卫生监督现代化综合管理水平，促进单位信息化建设发展，为首都公共卫生事业发展提供支持，为今后提高监督能力和领导决策提供支撑；5.信息安全等级保护系统改造项目各类软硬件运行维护数量20台/套，年度内未发生网络安全案事件，确保信息系统的安全稳定运行，通过网络安全等级保护三级测评。6.北京市卫生健康监督所信息系统目前运行在北京政务云平台，政务云服务为信息系统运行提供了必要的基础资源环境和必要的网络安全防护，以符合网络安全等级保护相关要求。项目保障了信息系统在北京政务云平台安全、稳定、有效运行。</t>
  </si>
  <si>
    <t>绩效指标</t>
  </si>
  <si>
    <t>一级指标</t>
  </si>
  <si>
    <t>二级指标</t>
  </si>
  <si>
    <t>三级指标</t>
  </si>
  <si>
    <t>年度指标值(A)</t>
  </si>
  <si>
    <t>实际完成值(B)</t>
  </si>
  <si>
    <t>分值</t>
  </si>
  <si>
    <t>偏差原因分析及改进措施</t>
  </si>
  <si>
    <t>产出指标（40分）</t>
  </si>
  <si>
    <t>数量指标</t>
  </si>
  <si>
    <t>信息安全等级保护运维数量</t>
  </si>
  <si>
    <t>20台（套）</t>
  </si>
  <si>
    <t>软硬件维护数量20台/套</t>
  </si>
  <si>
    <t>卫生监督信息统计及执法系统硬件打印设备维护数量</t>
  </si>
  <si>
    <t>50台</t>
  </si>
  <si>
    <t>完成50台硬件维护</t>
  </si>
  <si>
    <t>维护政务云服务项目主机数量</t>
  </si>
  <si>
    <t>20台</t>
  </si>
  <si>
    <t>生活饮用水在线监测设备运维硬件维护数量</t>
  </si>
  <si>
    <t>20套</t>
  </si>
  <si>
    <t>在线监测网18套饮用水在线检测设备</t>
  </si>
  <si>
    <t>按当年实际运营情况，合同签订维护套数为18套</t>
  </si>
  <si>
    <t>公共场所室内空气监测系统设备维护探头数量</t>
  </si>
  <si>
    <t>192套</t>
  </si>
  <si>
    <t>1个系统平台及192个探头的现场设备运行良好</t>
  </si>
  <si>
    <t>游泳池水质在线监控管理系统设备运维维护探头数量</t>
  </si>
  <si>
    <t>80个</t>
  </si>
  <si>
    <t>1个系统平台及80个探头的现场设备运行良好</t>
  </si>
  <si>
    <t>卫生监督信息统计及执法系统硬件手持执法终端维护数量</t>
  </si>
  <si>
    <t>120台（套）</t>
  </si>
  <si>
    <t>完成120台手持执法终端维护</t>
  </si>
  <si>
    <t>质量指标</t>
  </si>
  <si>
    <t>网络安全符合等保要求</t>
  </si>
  <si>
    <t>符合等保要求</t>
  </si>
  <si>
    <t>通过等保测评</t>
  </si>
  <si>
    <t>卫生监督信息统计及执法系统维护正常运行率</t>
  </si>
  <si>
    <t>≥99%</t>
  </si>
  <si>
    <t>100%，全年运行正常</t>
  </si>
  <si>
    <t>政务云服务项目故障排除率</t>
  </si>
  <si>
    <t>≥95%</t>
  </si>
  <si>
    <t>游泳池水质在线监控管理系统质量、稳定性</t>
  </si>
  <si>
    <t>正常运行</t>
  </si>
  <si>
    <t>系统设备安装运行良好</t>
  </si>
  <si>
    <t>公共场所室内空气监测系统设备正常运行</t>
  </si>
  <si>
    <t>生活饮用水在线监测网正常运行率</t>
  </si>
  <si>
    <t>≥90%</t>
  </si>
  <si>
    <t>整年度不间断提供数据保障,正常运行率100%</t>
  </si>
  <si>
    <t>时效指标</t>
  </si>
  <si>
    <t>项目整体进度实施完成时间</t>
  </si>
  <si>
    <t>12月</t>
  </si>
  <si>
    <t>1-12月份全年运维，按合同约定执行</t>
  </si>
  <si>
    <t>成本指标（10分）</t>
  </si>
  <si>
    <t>经济成本指标</t>
  </si>
  <si>
    <t>项目预算控制数</t>
  </si>
  <si>
    <t>860.9665万元</t>
  </si>
  <si>
    <t>效果指标（30分）</t>
  </si>
  <si>
    <t>社会效益
指标</t>
  </si>
  <si>
    <t>通过系统运维，提升公共场所室内空气及游泳池水质在线监测能力，提升卫生健康监督执法能力</t>
  </si>
  <si>
    <t>社会影响力明显提高</t>
  </si>
  <si>
    <t>运维系统运行稳定顺畅，提高卫生监督现代化综合管理水平</t>
  </si>
  <si>
    <t>可持续影响指标</t>
  </si>
  <si>
    <t>卫生监督信息统计及执法系统维护系统对设备及时更新、升级、改造的保障作用</t>
  </si>
  <si>
    <t>保证运维系统运行稳定顺畅</t>
  </si>
  <si>
    <t>系统运行稳定顺畅</t>
  </si>
  <si>
    <t>降低网络安全风险，保障系统运行稳定顺畅，及时提供数据，提高卫生监督现代化综合管理水平，增强卫生监管保障能力</t>
  </si>
  <si>
    <t>提升监督管理水平</t>
  </si>
  <si>
    <t>未发生网络安全案事件，提高了卫生监督综合管理水平</t>
  </si>
  <si>
    <t>满意度
指标（10分）</t>
  </si>
  <si>
    <t>服务对象满意度指标</t>
  </si>
  <si>
    <t>卫生监督信息统计及执法系统使用人员满意度</t>
  </si>
  <si>
    <t>公共场所室内监测系统设备使用人员满意度</t>
  </si>
  <si>
    <t>≥85%</t>
  </si>
  <si>
    <t>网络安全管理人员满意度</t>
  </si>
  <si>
    <t>政务云服务项目使用人员满意度</t>
  </si>
  <si>
    <t>生活饮用水在线监测网使用人员满意度</t>
  </si>
  <si>
    <t>游泳池水质在线监测系统设备使用人员满意度</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</si>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</sst>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name val="宋体"/>
      <charset val="134"/>
    </font>
    <font>
      <sz val="12"/>
      <color theme="1"/>
      <name val="宋体"/>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8"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9" applyNumberFormat="0" applyFill="0" applyAlignment="0" applyProtection="0">
      <alignment vertical="center"/>
    </xf>
    <xf numFmtId="0" fontId="14" fillId="0" borderId="9" applyNumberFormat="0" applyFill="0" applyAlignment="0" applyProtection="0">
      <alignment vertical="center"/>
    </xf>
    <xf numFmtId="0" fontId="15" fillId="0" borderId="10" applyNumberFormat="0" applyFill="0" applyAlignment="0" applyProtection="0">
      <alignment vertical="center"/>
    </xf>
    <xf numFmtId="0" fontId="15" fillId="0" borderId="0" applyNumberFormat="0" applyFill="0" applyBorder="0" applyAlignment="0" applyProtection="0">
      <alignment vertical="center"/>
    </xf>
    <xf numFmtId="0" fontId="16" fillId="3" borderId="11" applyNumberFormat="0" applyAlignment="0" applyProtection="0">
      <alignment vertical="center"/>
    </xf>
    <xf numFmtId="0" fontId="17" fillId="4" borderId="12" applyNumberFormat="0" applyAlignment="0" applyProtection="0">
      <alignment vertical="center"/>
    </xf>
    <xf numFmtId="0" fontId="18" fillId="4" borderId="11" applyNumberFormat="0" applyAlignment="0" applyProtection="0">
      <alignment vertical="center"/>
    </xf>
    <xf numFmtId="0" fontId="19" fillId="5" borderId="13" applyNumberFormat="0" applyAlignment="0" applyProtection="0">
      <alignment vertical="center"/>
    </xf>
    <xf numFmtId="0" fontId="20" fillId="0" borderId="14" applyNumberFormat="0" applyFill="0" applyAlignment="0" applyProtection="0">
      <alignment vertical="center"/>
    </xf>
    <xf numFmtId="0" fontId="21" fillId="0" borderId="15"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29">
    <xf numFmtId="0" fontId="0" fillId="0" borderId="0" xfId="0"/>
    <xf numFmtId="0" fontId="0" fillId="0" borderId="0" xfId="0" applyFill="1"/>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left" vertical="center"/>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Fill="1" applyBorder="1" applyAlignment="1">
      <alignment horizontal="center" vertical="center"/>
    </xf>
    <xf numFmtId="0" fontId="4" fillId="0" borderId="1" xfId="0" applyFont="1" applyBorder="1" applyAlignment="1">
      <alignment horizontal="center" vertical="center" textRotation="255"/>
    </xf>
    <xf numFmtId="0" fontId="5" fillId="0" borderId="1" xfId="0" applyFont="1" applyFill="1" applyBorder="1" applyAlignment="1">
      <alignment horizontal="center" vertical="center" wrapText="1"/>
    </xf>
    <xf numFmtId="0" fontId="4" fillId="0" borderId="5" xfId="0" applyFont="1" applyBorder="1" applyAlignment="1">
      <alignment horizontal="center" vertical="center" textRotation="255"/>
    </xf>
    <xf numFmtId="0" fontId="4" fillId="0" borderId="6" xfId="0" applyFont="1" applyBorder="1" applyAlignment="1">
      <alignment horizontal="center" vertical="center" textRotation="255"/>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6" xfId="0" applyFont="1" applyFill="1" applyBorder="1" applyAlignment="1">
      <alignment horizontal="center" vertical="center" wrapText="1"/>
    </xf>
    <xf numFmtId="9" fontId="4" fillId="0" borderId="1" xfId="0" applyNumberFormat="1" applyFont="1" applyBorder="1" applyAlignment="1">
      <alignment horizontal="center" vertical="center" wrapText="1"/>
    </xf>
    <xf numFmtId="0" fontId="6" fillId="0" borderId="7" xfId="0" applyFont="1" applyBorder="1" applyAlignment="1">
      <alignment horizontal="center" vertical="center" wrapText="1"/>
    </xf>
    <xf numFmtId="0" fontId="6" fillId="0" borderId="1" xfId="0" applyFont="1" applyBorder="1" applyAlignment="1">
      <alignment horizontal="center" vertical="center" wrapText="1"/>
    </xf>
    <xf numFmtId="0" fontId="4" fillId="0" borderId="7" xfId="0" applyFont="1" applyBorder="1" applyAlignment="1">
      <alignment horizontal="center" vertical="center" textRotation="255"/>
    </xf>
    <xf numFmtId="0" fontId="7"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9" fontId="4" fillId="0" borderId="1" xfId="3"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1953260" y="1802765"/>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40"/>
  <sheetViews>
    <sheetView tabSelected="1" view="pageBreakPreview" zoomScale="85" zoomScaleNormal="100" workbookViewId="0">
      <selection activeCell="E30" sqref="E30"/>
    </sheetView>
  </sheetViews>
  <sheetFormatPr defaultColWidth="9" defaultRowHeight="14"/>
  <cols>
    <col min="1" max="1" width="5.33333333333333" customWidth="1"/>
    <col min="2" max="2" width="7.75" customWidth="1"/>
    <col min="3" max="3" width="12.25" customWidth="1"/>
    <col min="4" max="4" width="17.75" customWidth="1"/>
    <col min="5" max="5" width="19.5" customWidth="1"/>
    <col min="6" max="6" width="13.3333333333333" customWidth="1"/>
    <col min="7" max="7" width="11.6666666666667" customWidth="1"/>
    <col min="8" max="8" width="12.5" customWidth="1"/>
    <col min="9" max="9" width="11" customWidth="1"/>
    <col min="10" max="10" width="14.5833333333333" customWidth="1"/>
  </cols>
  <sheetData>
    <row r="1" ht="27" customHeight="1" spans="1:1">
      <c r="A1" s="2" t="s">
        <v>0</v>
      </c>
    </row>
    <row r="2" ht="34" customHeight="1" spans="1:10">
      <c r="A2" s="3" t="s">
        <v>1</v>
      </c>
      <c r="B2" s="3"/>
      <c r="C2" s="3"/>
      <c r="D2" s="3"/>
      <c r="E2" s="3"/>
      <c r="F2" s="3"/>
      <c r="G2" s="3"/>
      <c r="H2" s="3"/>
      <c r="I2" s="3"/>
      <c r="J2" s="3"/>
    </row>
    <row r="3" ht="18.75" customHeight="1" spans="1:10">
      <c r="A3" s="4" t="s">
        <v>2</v>
      </c>
      <c r="B3" s="4"/>
      <c r="C3" s="4"/>
      <c r="D3" s="4"/>
      <c r="E3" s="4"/>
      <c r="F3" s="4"/>
      <c r="G3" s="4"/>
      <c r="H3" s="4"/>
      <c r="I3" s="4"/>
      <c r="J3" s="4"/>
    </row>
    <row r="4" ht="20" customHeight="1" spans="1:10">
      <c r="A4" s="5" t="s">
        <v>3</v>
      </c>
      <c r="B4" s="5"/>
      <c r="C4" s="5"/>
      <c r="D4" s="5" t="s">
        <v>4</v>
      </c>
      <c r="E4" s="5"/>
      <c r="F4" s="5"/>
      <c r="G4" s="5"/>
      <c r="H4" s="5"/>
      <c r="I4" s="5"/>
      <c r="J4" s="5"/>
    </row>
    <row r="5" ht="20" customHeight="1" spans="1:10">
      <c r="A5" s="5" t="s">
        <v>5</v>
      </c>
      <c r="B5" s="5"/>
      <c r="C5" s="5"/>
      <c r="D5" s="6" t="s">
        <v>6</v>
      </c>
      <c r="E5" s="7"/>
      <c r="F5" s="8"/>
      <c r="G5" s="5" t="s">
        <v>7</v>
      </c>
      <c r="H5" s="9" t="s">
        <v>8</v>
      </c>
      <c r="I5" s="9"/>
      <c r="J5" s="9"/>
    </row>
    <row r="6" ht="20" customHeight="1" spans="1:10">
      <c r="A6" s="5" t="s">
        <v>9</v>
      </c>
      <c r="B6" s="5"/>
      <c r="C6" s="5"/>
      <c r="D6" s="5" t="s">
        <v>10</v>
      </c>
      <c r="E6" s="5"/>
      <c r="F6" s="10"/>
      <c r="G6" s="5" t="s">
        <v>11</v>
      </c>
      <c r="H6" s="9">
        <v>83366830</v>
      </c>
      <c r="I6" s="9"/>
      <c r="J6" s="9"/>
    </row>
    <row r="7" ht="30" spans="1:10">
      <c r="A7" s="9" t="s">
        <v>12</v>
      </c>
      <c r="B7" s="9"/>
      <c r="C7" s="9"/>
      <c r="D7" s="5"/>
      <c r="E7" s="9" t="s">
        <v>13</v>
      </c>
      <c r="F7" s="9" t="s">
        <v>14</v>
      </c>
      <c r="G7" s="9" t="s">
        <v>15</v>
      </c>
      <c r="H7" s="9" t="s">
        <v>16</v>
      </c>
      <c r="I7" s="9" t="s">
        <v>17</v>
      </c>
      <c r="J7" s="5" t="s">
        <v>18</v>
      </c>
    </row>
    <row r="8" ht="20" customHeight="1" spans="1:10">
      <c r="A8" s="9"/>
      <c r="B8" s="9"/>
      <c r="C8" s="9"/>
      <c r="D8" s="11" t="s">
        <v>19</v>
      </c>
      <c r="E8" s="5">
        <v>862.349</v>
      </c>
      <c r="F8" s="5">
        <v>860.9665</v>
      </c>
      <c r="G8" s="5">
        <v>860.9665</v>
      </c>
      <c r="H8" s="5">
        <v>10</v>
      </c>
      <c r="I8" s="28">
        <f>G8/F8</f>
        <v>1</v>
      </c>
      <c r="J8" s="9">
        <f>10*I8</f>
        <v>10</v>
      </c>
    </row>
    <row r="9" ht="15" spans="1:10">
      <c r="A9" s="9"/>
      <c r="B9" s="9"/>
      <c r="C9" s="9"/>
      <c r="D9" s="12" t="s">
        <v>20</v>
      </c>
      <c r="E9" s="5">
        <v>862.349</v>
      </c>
      <c r="F9" s="5">
        <v>860.9665</v>
      </c>
      <c r="G9" s="5">
        <v>860.9665</v>
      </c>
      <c r="H9" s="5" t="s">
        <v>21</v>
      </c>
      <c r="I9" s="28">
        <f>G9/F9</f>
        <v>1</v>
      </c>
      <c r="J9" s="9" t="s">
        <v>21</v>
      </c>
    </row>
    <row r="10" ht="25" customHeight="1" spans="1:10">
      <c r="A10" s="9"/>
      <c r="B10" s="9"/>
      <c r="C10" s="9"/>
      <c r="D10" s="5" t="s">
        <v>22</v>
      </c>
      <c r="E10" s="13"/>
      <c r="F10" s="13"/>
      <c r="G10" s="13"/>
      <c r="H10" s="5" t="s">
        <v>21</v>
      </c>
      <c r="I10" s="28"/>
      <c r="J10" s="9" t="s">
        <v>21</v>
      </c>
    </row>
    <row r="11" ht="19" customHeight="1" spans="1:10">
      <c r="A11" s="9"/>
      <c r="B11" s="9"/>
      <c r="C11" s="9"/>
      <c r="D11" s="10" t="s">
        <v>23</v>
      </c>
      <c r="E11" s="13"/>
      <c r="F11" s="13"/>
      <c r="G11" s="13"/>
      <c r="H11" s="5" t="s">
        <v>21</v>
      </c>
      <c r="I11" s="28"/>
      <c r="J11" s="9" t="s">
        <v>21</v>
      </c>
    </row>
    <row r="12" ht="26" customHeight="1" spans="1:10">
      <c r="A12" s="14" t="s">
        <v>24</v>
      </c>
      <c r="B12" s="9" t="s">
        <v>25</v>
      </c>
      <c r="C12" s="9"/>
      <c r="D12" s="9"/>
      <c r="E12" s="9"/>
      <c r="F12" s="9" t="s">
        <v>26</v>
      </c>
      <c r="G12" s="9"/>
      <c r="H12" s="9"/>
      <c r="I12" s="9"/>
      <c r="J12" s="9"/>
    </row>
    <row r="13" ht="278" customHeight="1" spans="1:10">
      <c r="A13" s="14"/>
      <c r="B13" s="15" t="s">
        <v>27</v>
      </c>
      <c r="C13" s="15"/>
      <c r="D13" s="15"/>
      <c r="E13" s="15"/>
      <c r="F13" s="9" t="s">
        <v>28</v>
      </c>
      <c r="G13" s="9"/>
      <c r="H13" s="9"/>
      <c r="I13" s="9"/>
      <c r="J13" s="9"/>
    </row>
    <row r="14" ht="30" spans="1:10">
      <c r="A14" s="16" t="s">
        <v>29</v>
      </c>
      <c r="B14" s="9" t="s">
        <v>30</v>
      </c>
      <c r="C14" s="5" t="s">
        <v>31</v>
      </c>
      <c r="D14" s="5" t="s">
        <v>32</v>
      </c>
      <c r="E14" s="5" t="s">
        <v>33</v>
      </c>
      <c r="F14" s="9" t="s">
        <v>34</v>
      </c>
      <c r="G14" s="9"/>
      <c r="H14" s="9" t="s">
        <v>35</v>
      </c>
      <c r="I14" s="9" t="s">
        <v>18</v>
      </c>
      <c r="J14" s="9" t="s">
        <v>36</v>
      </c>
    </row>
    <row r="15" ht="41" customHeight="1" spans="1:10">
      <c r="A15" s="17"/>
      <c r="B15" s="18" t="s">
        <v>37</v>
      </c>
      <c r="C15" s="5" t="s">
        <v>38</v>
      </c>
      <c r="D15" s="9" t="s">
        <v>39</v>
      </c>
      <c r="E15" s="5" t="s">
        <v>40</v>
      </c>
      <c r="F15" s="9" t="s">
        <v>41</v>
      </c>
      <c r="G15" s="9"/>
      <c r="H15" s="9">
        <v>3</v>
      </c>
      <c r="I15" s="9">
        <v>3</v>
      </c>
      <c r="J15" s="5"/>
    </row>
    <row r="16" customFormat="1" ht="41" customHeight="1" spans="1:10">
      <c r="A16" s="17"/>
      <c r="B16" s="19"/>
      <c r="C16" s="5" t="s">
        <v>38</v>
      </c>
      <c r="D16" s="9" t="s">
        <v>42</v>
      </c>
      <c r="E16" s="5" t="s">
        <v>43</v>
      </c>
      <c r="F16" s="9" t="s">
        <v>44</v>
      </c>
      <c r="G16" s="9"/>
      <c r="H16" s="9">
        <v>4</v>
      </c>
      <c r="I16" s="9">
        <v>4</v>
      </c>
      <c r="J16" s="5"/>
    </row>
    <row r="17" customFormat="1" ht="41" customHeight="1" spans="1:10">
      <c r="A17" s="17"/>
      <c r="B17" s="19"/>
      <c r="C17" s="5" t="s">
        <v>38</v>
      </c>
      <c r="D17" s="9" t="s">
        <v>45</v>
      </c>
      <c r="E17" s="5" t="s">
        <v>46</v>
      </c>
      <c r="F17" s="9" t="s">
        <v>46</v>
      </c>
      <c r="G17" s="9"/>
      <c r="H17" s="9">
        <v>3</v>
      </c>
      <c r="I17" s="9">
        <v>3</v>
      </c>
      <c r="J17" s="5"/>
    </row>
    <row r="18" customFormat="1" ht="45" spans="1:10">
      <c r="A18" s="17"/>
      <c r="B18" s="19"/>
      <c r="C18" s="5" t="s">
        <v>38</v>
      </c>
      <c r="D18" s="9" t="s">
        <v>47</v>
      </c>
      <c r="E18" s="5" t="s">
        <v>48</v>
      </c>
      <c r="F18" s="9" t="s">
        <v>49</v>
      </c>
      <c r="G18" s="9"/>
      <c r="H18" s="9">
        <v>3</v>
      </c>
      <c r="I18" s="9">
        <v>2.7</v>
      </c>
      <c r="J18" s="9" t="s">
        <v>50</v>
      </c>
    </row>
    <row r="19" customFormat="1" ht="41" customHeight="1" spans="1:10">
      <c r="A19" s="17"/>
      <c r="B19" s="19"/>
      <c r="C19" s="5" t="s">
        <v>38</v>
      </c>
      <c r="D19" s="9" t="s">
        <v>51</v>
      </c>
      <c r="E19" s="5" t="s">
        <v>52</v>
      </c>
      <c r="F19" s="9" t="s">
        <v>53</v>
      </c>
      <c r="G19" s="9"/>
      <c r="H19" s="9">
        <v>3</v>
      </c>
      <c r="I19" s="9">
        <v>3</v>
      </c>
      <c r="J19" s="5"/>
    </row>
    <row r="20" customFormat="1" ht="41" customHeight="1" spans="1:10">
      <c r="A20" s="17"/>
      <c r="B20" s="19"/>
      <c r="C20" s="5" t="s">
        <v>38</v>
      </c>
      <c r="D20" s="9" t="s">
        <v>54</v>
      </c>
      <c r="E20" s="5" t="s">
        <v>55</v>
      </c>
      <c r="F20" s="9" t="s">
        <v>56</v>
      </c>
      <c r="G20" s="9"/>
      <c r="H20" s="9">
        <v>3</v>
      </c>
      <c r="I20" s="9">
        <v>3</v>
      </c>
      <c r="J20" s="5"/>
    </row>
    <row r="21" customFormat="1" ht="41" customHeight="1" spans="1:10">
      <c r="A21" s="17"/>
      <c r="B21" s="19"/>
      <c r="C21" s="5" t="s">
        <v>38</v>
      </c>
      <c r="D21" s="9" t="s">
        <v>57</v>
      </c>
      <c r="E21" s="5" t="s">
        <v>58</v>
      </c>
      <c r="F21" s="9" t="s">
        <v>59</v>
      </c>
      <c r="G21" s="9"/>
      <c r="H21" s="9">
        <v>4</v>
      </c>
      <c r="I21" s="9">
        <v>4</v>
      </c>
      <c r="J21" s="5"/>
    </row>
    <row r="22" s="1" customFormat="1" ht="41" customHeight="1" spans="1:10">
      <c r="A22" s="17"/>
      <c r="B22" s="20"/>
      <c r="C22" s="13" t="s">
        <v>60</v>
      </c>
      <c r="D22" s="9" t="s">
        <v>61</v>
      </c>
      <c r="E22" s="9" t="s">
        <v>62</v>
      </c>
      <c r="F22" s="9" t="s">
        <v>63</v>
      </c>
      <c r="G22" s="9"/>
      <c r="H22" s="9">
        <v>2</v>
      </c>
      <c r="I22" s="9">
        <v>2</v>
      </c>
      <c r="J22" s="13"/>
    </row>
    <row r="23" s="1" customFormat="1" ht="41" customHeight="1" spans="1:10">
      <c r="A23" s="17"/>
      <c r="B23" s="20"/>
      <c r="C23" s="13" t="s">
        <v>60</v>
      </c>
      <c r="D23" s="9" t="s">
        <v>64</v>
      </c>
      <c r="E23" s="9" t="s">
        <v>65</v>
      </c>
      <c r="F23" s="9" t="s">
        <v>66</v>
      </c>
      <c r="G23" s="9"/>
      <c r="H23" s="9">
        <v>3</v>
      </c>
      <c r="I23" s="9">
        <v>3</v>
      </c>
      <c r="J23" s="13"/>
    </row>
    <row r="24" s="1" customFormat="1" ht="41" customHeight="1" spans="1:10">
      <c r="A24" s="17"/>
      <c r="B24" s="20"/>
      <c r="C24" s="13" t="s">
        <v>60</v>
      </c>
      <c r="D24" s="9" t="s">
        <v>67</v>
      </c>
      <c r="E24" s="9" t="s">
        <v>68</v>
      </c>
      <c r="F24" s="21">
        <v>1</v>
      </c>
      <c r="G24" s="9"/>
      <c r="H24" s="9">
        <v>2</v>
      </c>
      <c r="I24" s="9">
        <v>2</v>
      </c>
      <c r="J24" s="13"/>
    </row>
    <row r="25" s="1" customFormat="1" ht="41" customHeight="1" spans="1:10">
      <c r="A25" s="17"/>
      <c r="B25" s="20"/>
      <c r="C25" s="13" t="s">
        <v>60</v>
      </c>
      <c r="D25" s="9" t="s">
        <v>69</v>
      </c>
      <c r="E25" s="9" t="s">
        <v>70</v>
      </c>
      <c r="F25" s="9" t="s">
        <v>71</v>
      </c>
      <c r="G25" s="9"/>
      <c r="H25" s="9">
        <v>2</v>
      </c>
      <c r="I25" s="9">
        <v>2</v>
      </c>
      <c r="J25" s="13"/>
    </row>
    <row r="26" s="1" customFormat="1" ht="41" customHeight="1" spans="1:10">
      <c r="A26" s="17"/>
      <c r="B26" s="20"/>
      <c r="C26" s="13" t="s">
        <v>60</v>
      </c>
      <c r="D26" s="9" t="s">
        <v>72</v>
      </c>
      <c r="E26" s="9" t="s">
        <v>70</v>
      </c>
      <c r="F26" s="9" t="s">
        <v>71</v>
      </c>
      <c r="G26" s="9"/>
      <c r="H26" s="9">
        <v>2</v>
      </c>
      <c r="I26" s="9">
        <v>2</v>
      </c>
      <c r="J26" s="13"/>
    </row>
    <row r="27" s="1" customFormat="1" ht="41" customHeight="1" spans="1:10">
      <c r="A27" s="17"/>
      <c r="B27" s="20"/>
      <c r="C27" s="13" t="s">
        <v>60</v>
      </c>
      <c r="D27" s="9" t="s">
        <v>73</v>
      </c>
      <c r="E27" s="9" t="s">
        <v>74</v>
      </c>
      <c r="F27" s="9" t="s">
        <v>75</v>
      </c>
      <c r="G27" s="9"/>
      <c r="H27" s="9">
        <v>3</v>
      </c>
      <c r="I27" s="9">
        <v>3</v>
      </c>
      <c r="J27" s="13"/>
    </row>
    <row r="28" ht="41" customHeight="1" spans="1:10">
      <c r="A28" s="17"/>
      <c r="B28" s="22"/>
      <c r="C28" s="5" t="s">
        <v>76</v>
      </c>
      <c r="D28" s="9" t="s">
        <v>77</v>
      </c>
      <c r="E28" s="9" t="s">
        <v>78</v>
      </c>
      <c r="F28" s="9" t="s">
        <v>79</v>
      </c>
      <c r="G28" s="9"/>
      <c r="H28" s="9">
        <v>3</v>
      </c>
      <c r="I28" s="9">
        <v>3</v>
      </c>
      <c r="J28" s="5"/>
    </row>
    <row r="29" ht="38" customHeight="1" spans="1:10">
      <c r="A29" s="17"/>
      <c r="B29" s="18" t="s">
        <v>80</v>
      </c>
      <c r="C29" s="9" t="s">
        <v>81</v>
      </c>
      <c r="D29" s="9" t="s">
        <v>82</v>
      </c>
      <c r="E29" s="9" t="s">
        <v>83</v>
      </c>
      <c r="F29" s="9" t="s">
        <v>83</v>
      </c>
      <c r="G29" s="9"/>
      <c r="H29" s="9">
        <v>10</v>
      </c>
      <c r="I29" s="9">
        <v>10</v>
      </c>
      <c r="J29" s="5"/>
    </row>
    <row r="30" ht="90" spans="1:10">
      <c r="A30" s="17"/>
      <c r="B30" s="23" t="s">
        <v>84</v>
      </c>
      <c r="C30" s="23" t="s">
        <v>85</v>
      </c>
      <c r="D30" s="9" t="s">
        <v>86</v>
      </c>
      <c r="E30" s="9" t="s">
        <v>87</v>
      </c>
      <c r="F30" s="9" t="s">
        <v>88</v>
      </c>
      <c r="G30" s="9"/>
      <c r="H30" s="9">
        <v>10</v>
      </c>
      <c r="I30" s="5">
        <v>10</v>
      </c>
      <c r="J30" s="5"/>
    </row>
    <row r="31" ht="75" spans="1:10">
      <c r="A31" s="17"/>
      <c r="B31" s="23"/>
      <c r="C31" s="23" t="s">
        <v>89</v>
      </c>
      <c r="D31" s="9" t="s">
        <v>90</v>
      </c>
      <c r="E31" s="9" t="s">
        <v>91</v>
      </c>
      <c r="F31" s="9" t="s">
        <v>92</v>
      </c>
      <c r="G31" s="9"/>
      <c r="H31" s="9">
        <v>10</v>
      </c>
      <c r="I31" s="5">
        <v>10</v>
      </c>
      <c r="J31" s="5"/>
    </row>
    <row r="32" ht="40" customHeight="1" spans="1:10">
      <c r="A32" s="17"/>
      <c r="B32" s="23"/>
      <c r="C32" s="23" t="s">
        <v>89</v>
      </c>
      <c r="D32" s="9" t="s">
        <v>93</v>
      </c>
      <c r="E32" s="9" t="s">
        <v>94</v>
      </c>
      <c r="F32" s="9" t="s">
        <v>95</v>
      </c>
      <c r="G32" s="9"/>
      <c r="H32" s="9">
        <v>10</v>
      </c>
      <c r="I32" s="5">
        <v>10</v>
      </c>
      <c r="J32" s="5"/>
    </row>
    <row r="33" ht="51" customHeight="1" spans="1:10">
      <c r="A33" s="17"/>
      <c r="B33" s="18" t="s">
        <v>96</v>
      </c>
      <c r="C33" s="23" t="s">
        <v>97</v>
      </c>
      <c r="D33" s="9" t="s">
        <v>98</v>
      </c>
      <c r="E33" s="9" t="s">
        <v>74</v>
      </c>
      <c r="F33" s="21">
        <v>0.9</v>
      </c>
      <c r="G33" s="9"/>
      <c r="H33" s="9">
        <v>1</v>
      </c>
      <c r="I33" s="5">
        <v>1</v>
      </c>
      <c r="J33" s="9"/>
    </row>
    <row r="34" ht="51" customHeight="1" spans="1:10">
      <c r="A34" s="17"/>
      <c r="B34" s="19"/>
      <c r="C34" s="23" t="s">
        <v>97</v>
      </c>
      <c r="D34" s="9" t="s">
        <v>99</v>
      </c>
      <c r="E34" s="9" t="s">
        <v>100</v>
      </c>
      <c r="F34" s="21">
        <v>1</v>
      </c>
      <c r="G34" s="9"/>
      <c r="H34" s="9">
        <v>2</v>
      </c>
      <c r="I34" s="5">
        <v>2</v>
      </c>
      <c r="J34" s="9"/>
    </row>
    <row r="35" ht="51" customHeight="1" spans="1:10">
      <c r="A35" s="17"/>
      <c r="B35" s="19"/>
      <c r="C35" s="23" t="s">
        <v>97</v>
      </c>
      <c r="D35" s="9" t="s">
        <v>101</v>
      </c>
      <c r="E35" s="9" t="s">
        <v>74</v>
      </c>
      <c r="F35" s="21">
        <v>0.9</v>
      </c>
      <c r="G35" s="9"/>
      <c r="H35" s="9">
        <v>2</v>
      </c>
      <c r="I35" s="5">
        <v>2</v>
      </c>
      <c r="J35" s="9"/>
    </row>
    <row r="36" ht="51" customHeight="1" spans="1:10">
      <c r="A36" s="17"/>
      <c r="B36" s="19"/>
      <c r="C36" s="23" t="s">
        <v>97</v>
      </c>
      <c r="D36" s="9" t="s">
        <v>102</v>
      </c>
      <c r="E36" s="9" t="s">
        <v>74</v>
      </c>
      <c r="F36" s="21">
        <v>0.9</v>
      </c>
      <c r="G36" s="9"/>
      <c r="H36" s="9">
        <v>2</v>
      </c>
      <c r="I36" s="5">
        <v>2</v>
      </c>
      <c r="J36" s="9"/>
    </row>
    <row r="37" ht="51" customHeight="1" spans="1:10">
      <c r="A37" s="17"/>
      <c r="B37" s="19"/>
      <c r="C37" s="23" t="s">
        <v>97</v>
      </c>
      <c r="D37" s="9" t="s">
        <v>103</v>
      </c>
      <c r="E37" s="9" t="s">
        <v>100</v>
      </c>
      <c r="F37" s="21">
        <v>0.95</v>
      </c>
      <c r="G37" s="9"/>
      <c r="H37" s="9">
        <v>1</v>
      </c>
      <c r="I37" s="5">
        <v>1</v>
      </c>
      <c r="J37" s="9"/>
    </row>
    <row r="38" ht="51" customHeight="1" spans="1:10">
      <c r="A38" s="24"/>
      <c r="B38" s="22"/>
      <c r="C38" s="23" t="s">
        <v>97</v>
      </c>
      <c r="D38" s="9" t="s">
        <v>104</v>
      </c>
      <c r="E38" s="9" t="s">
        <v>100</v>
      </c>
      <c r="F38" s="21">
        <v>1</v>
      </c>
      <c r="G38" s="9"/>
      <c r="H38" s="9">
        <v>2</v>
      </c>
      <c r="I38" s="5">
        <v>2</v>
      </c>
      <c r="J38" s="9"/>
    </row>
    <row r="39" ht="27" customHeight="1" spans="1:10">
      <c r="A39" s="25" t="s">
        <v>105</v>
      </c>
      <c r="B39" s="25"/>
      <c r="C39" s="25"/>
      <c r="D39" s="25"/>
      <c r="E39" s="25"/>
      <c r="F39" s="25"/>
      <c r="G39" s="25"/>
      <c r="H39" s="25">
        <v>100</v>
      </c>
      <c r="I39" s="25">
        <f>SUM(I15:I38)+J8</f>
        <v>99.7</v>
      </c>
      <c r="J39" s="5"/>
    </row>
    <row r="40" ht="161" customHeight="1" spans="1:10">
      <c r="A40" s="26" t="s">
        <v>106</v>
      </c>
      <c r="B40" s="27"/>
      <c r="C40" s="27"/>
      <c r="D40" s="27"/>
      <c r="E40" s="27"/>
      <c r="F40" s="27"/>
      <c r="G40" s="27"/>
      <c r="H40" s="27"/>
      <c r="I40" s="27"/>
      <c r="J40" s="27"/>
    </row>
  </sheetData>
  <mergeCells count="47">
    <mergeCell ref="A2:J2"/>
    <mergeCell ref="A3:J3"/>
    <mergeCell ref="A4:C4"/>
    <mergeCell ref="D4:J4"/>
    <mergeCell ref="A5:C5"/>
    <mergeCell ref="D5:F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F33:G33"/>
    <mergeCell ref="F34:G34"/>
    <mergeCell ref="F35:G35"/>
    <mergeCell ref="F36:G36"/>
    <mergeCell ref="F37:G37"/>
    <mergeCell ref="F38:G38"/>
    <mergeCell ref="A39:G39"/>
    <mergeCell ref="A40:J40"/>
    <mergeCell ref="A12:A13"/>
    <mergeCell ref="A14:A38"/>
    <mergeCell ref="B15:B28"/>
    <mergeCell ref="B30:B32"/>
    <mergeCell ref="B33:B38"/>
    <mergeCell ref="A7:C11"/>
  </mergeCells>
  <pageMargins left="0.708661417322835" right="0.511811023622047" top="0.551181102362205" bottom="0.551181102362205" header="0.31496062992126" footer="0.31496062992126"/>
  <pageSetup paperSize="9" scale="69"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WPS_1599385647</cp:lastModifiedBy>
  <dcterms:created xsi:type="dcterms:W3CDTF">2015-06-09T02:17:00Z</dcterms:created>
  <cp:lastPrinted>2020-04-26T10:17:00Z</cp:lastPrinted>
  <dcterms:modified xsi:type="dcterms:W3CDTF">2024-05-16T06:13:52Z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1E1106250A2143A5A4F6B76CF8245594_13</vt:lpwstr>
  </property>
</Properties>
</file>