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<sst xmlns="http://schemas.openxmlformats.org/spreadsheetml/2006/main" count="113" uniqueCount="75">
  <si>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</si>
  <si>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</si>
  <si>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</si>
  <si>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</si>
  <si>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北京市儿科研究所改革与发展项目</t>
  </si>
  <si>
    <t>主管部门</t>
  </si>
  <si>
    <t>北京市卫生健康委员会</t>
  </si>
  <si>
    <t>实施单位</t>
  </si>
  <si>
    <t>北京市儿科研究所</t>
  </si>
  <si>
    <t>项目负责人</t>
  </si>
  <si>
    <t>倪鑫</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</si>
  <si>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</si>
  <si>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</si>
  <si>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</si>
  <si>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</si>
  <si>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</si>
  <si>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</si>
  <si>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</si>
  <si>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</si>
  <si>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</si>
  <si>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</si>
  <si>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</si>
  <si>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</si>
  <si>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</si>
  <si>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</si>
  <si>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</si>
  <si>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</si>
  <si>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展儿童重大疾病的病因学研究、基因重排在儿童神经母细胞瘤临床危险度分级中的应用、新生儿肠道病毒感染病原学及其临床表型研究、儿童呼吸道感染性疾病精准诊疗研究、儿童感染性疾病的流行病学及其致病原特征研究、儿童血液病精准诊治研究、父代n-3脂肪酸营养状态对后代肥胖发生影响及端粒和线粒体机制研究、ICAM-1介导的NK细胞免疫功能障碍在幼年型复发性呼吸道乳头状瘤中的作用机制研究，为相关疾病的临床诊治及防控提供理论依据。</t>
  </si>
  <si>
    <t>开展了儿童重大疾病的病因学研究、基因重排在儿童神经母细胞瘤临床危险度分级中的应用、新生儿肠道病毒感染病原学及其临床表型研究、儿童呼吸道感染性疾病精准诊疗研究、儿童感染性疾病的流行病学及其致病原特征研究、儿童血液病精准诊治研究、父代n-3脂肪酸营养状态对后代肥胖发生影响及端粒和线粒体机制研究、ICAM-1介导的NK细胞免疫功能障碍在幼年型复发性呼吸道乳头状瘤中的作用机制研究，并取得一定成果。</t>
  </si>
  <si>
    <t>绩效指标</t>
  </si>
  <si>
    <t>一级指标</t>
  </si>
  <si>
    <t>二级指标</t>
  </si>
  <si>
    <t>三级指标</t>
  </si>
  <si>
    <t>年度指标值(A)</t>
  </si>
  <si>
    <t>实际完成值(B)</t>
  </si>
  <si>
    <t>分值</t>
  </si>
  <si>
    <t>偏差原因分析及改进措施</t>
  </si>
  <si>
    <t>产出指标（40分）</t>
  </si>
  <si>
    <t>数量指标</t>
  </si>
  <si>
    <t>发表论文篇数</t>
  </si>
  <si>
    <t>≥49篇</t>
  </si>
  <si>
    <t>60篇</t>
  </si>
  <si>
    <t>无</t>
  </si>
  <si>
    <t>研究生培养人数</t>
  </si>
  <si>
    <t>≥25人</t>
  </si>
  <si>
    <t>44人</t>
  </si>
  <si>
    <t>质量指标</t>
  </si>
  <si>
    <t>发表SCI论文比例</t>
  </si>
  <si>
    <t>≥50%</t>
  </si>
  <si>
    <t>临床检测实验室的室间质评通过率</t>
  </si>
  <si>
    <t>时效指标</t>
  </si>
  <si>
    <t>项目整体严格按申报进度实施</t>
  </si>
  <si>
    <t>2023年12月31日前完成</t>
  </si>
  <si>
    <t>成本指标（10分）</t>
  </si>
  <si>
    <t>经济成本指标</t>
  </si>
  <si>
    <t>项目预算控制数</t>
  </si>
  <si>
    <t>812.280699万元</t>
  </si>
  <si>
    <t>716.286632万元</t>
  </si>
  <si>
    <t>社会成本指标</t>
  </si>
  <si>
    <t>生态成本指标</t>
  </si>
  <si>
    <t>效果指标（30分）</t>
  </si>
  <si>
    <t>经济效益
指标</t>
  </si>
  <si>
    <t>社会效益
指标</t>
  </si>
  <si>
    <t>生态效益
指标</t>
  </si>
  <si>
    <t>可持续影响指标</t>
  </si>
  <si>
    <t>成果转化项目</t>
  </si>
  <si>
    <t>≥1项</t>
  </si>
  <si>
    <t>1项。成功转化自主研发专利技术《一种用于检测TERT基因断裂的探针组、试剂盒及其应用》，以技术转让（专利实施许可）的形式与广州安必平医药科技股份有限公司签订转化合同</t>
  </si>
  <si>
    <t>满意度
指标（10分）</t>
  </si>
  <si>
    <t>服务对象满意度指标</t>
  </si>
  <si>
    <t>服务对象满意度</t>
  </si>
  <si>
    <t>≥90%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</si>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</sst>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10" fontId="5" fillId="0" borderId="1" xfId="3"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1" fillId="0" borderId="0" xfId="0" applyFont="1" applyFill="1" applyAlignment="1">
      <alignment wrapText="1"/>
    </xf>
    <xf numFmtId="177"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3266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zoomScale="90" zoomScaleNormal="90" zoomScaleSheetLayoutView="90" topLeftCell="A5" workbookViewId="0">
      <selection activeCell="D4" sqref="D4:J4"/>
    </sheetView>
  </sheetViews>
  <sheetFormatPr defaultColWidth="9" defaultRowHeight="14"/>
  <cols>
    <col min="1" max="1" width="5.375" style="1" customWidth="1"/>
    <col min="2" max="2" width="11.375" style="1" customWidth="1"/>
    <col min="3" max="3" width="12.25" style="1" customWidth="1"/>
    <col min="4" max="4" width="18.625" style="1" customWidth="1"/>
    <col min="5" max="5" width="19.5" style="1" customWidth="1"/>
    <col min="6" max="7" width="15.125" style="1" customWidth="1"/>
    <col min="8" max="8" width="12.5" style="1" customWidth="1"/>
    <col min="9" max="9" width="11" style="1" customWidth="1"/>
    <col min="10" max="10" width="14.625" style="1" customWidth="1"/>
    <col min="11" max="11" width="20.4166666666667" style="1" customWidth="1"/>
    <col min="12"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v>59616898</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11">
        <f>SUM(E9:E11)</f>
        <v>812.280699</v>
      </c>
      <c r="F8" s="11">
        <f>SUM(F9:F11)</f>
        <v>812.280699</v>
      </c>
      <c r="G8" s="11">
        <f>SUM(G9:G11)</f>
        <v>716.286632</v>
      </c>
      <c r="H8" s="5">
        <v>10</v>
      </c>
      <c r="I8" s="27">
        <f>G8/F8</f>
        <v>0.881821558584147</v>
      </c>
      <c r="J8" s="28">
        <f>10*I8</f>
        <v>8.81821558584147</v>
      </c>
    </row>
    <row r="9" ht="21" customHeight="1" spans="1:10">
      <c r="A9" s="9"/>
      <c r="B9" s="9"/>
      <c r="C9" s="9"/>
      <c r="D9" s="12" t="s">
        <v>20</v>
      </c>
      <c r="E9" s="11">
        <v>800</v>
      </c>
      <c r="F9" s="11">
        <v>800</v>
      </c>
      <c r="G9" s="11">
        <v>704.005933</v>
      </c>
      <c r="H9" s="5" t="s">
        <v>21</v>
      </c>
      <c r="I9" s="27">
        <f>G9/F9</f>
        <v>0.88000741625</v>
      </c>
      <c r="J9" s="9" t="s">
        <v>21</v>
      </c>
    </row>
    <row r="10" ht="24.95" customHeight="1" spans="1:10">
      <c r="A10" s="9"/>
      <c r="B10" s="9"/>
      <c r="C10" s="9"/>
      <c r="D10" s="5" t="s">
        <v>22</v>
      </c>
      <c r="E10" s="11">
        <v>12.280699</v>
      </c>
      <c r="F10" s="11">
        <v>12.280699</v>
      </c>
      <c r="G10" s="11">
        <v>12.280699</v>
      </c>
      <c r="H10" s="5" t="s">
        <v>21</v>
      </c>
      <c r="I10" s="27">
        <f>G10/F10</f>
        <v>1</v>
      </c>
      <c r="J10" s="9" t="s">
        <v>21</v>
      </c>
    </row>
    <row r="11" ht="18.95" customHeight="1" spans="1:10">
      <c r="A11" s="9"/>
      <c r="B11" s="9"/>
      <c r="C11" s="9"/>
      <c r="D11" s="13" t="s">
        <v>23</v>
      </c>
      <c r="E11" s="5" t="s">
        <v>21</v>
      </c>
      <c r="F11" s="5" t="s">
        <v>21</v>
      </c>
      <c r="G11" s="5" t="s">
        <v>21</v>
      </c>
      <c r="H11" s="5" t="s">
        <v>21</v>
      </c>
      <c r="I11" s="5" t="s">
        <v>21</v>
      </c>
      <c r="J11" s="9" t="s">
        <v>21</v>
      </c>
    </row>
    <row r="12" ht="26.1" customHeight="1" spans="1:10">
      <c r="A12" s="14" t="s">
        <v>24</v>
      </c>
      <c r="B12" s="9" t="s">
        <v>25</v>
      </c>
      <c r="C12" s="9"/>
      <c r="D12" s="9"/>
      <c r="E12" s="9"/>
      <c r="F12" s="9" t="s">
        <v>26</v>
      </c>
      <c r="G12" s="9"/>
      <c r="H12" s="9"/>
      <c r="I12" s="9"/>
      <c r="J12" s="9"/>
    </row>
    <row r="13" ht="120.75" customHeight="1" spans="1:10">
      <c r="A13" s="14"/>
      <c r="B13" s="12" t="s">
        <v>27</v>
      </c>
      <c r="C13" s="12"/>
      <c r="D13" s="12"/>
      <c r="E13" s="12"/>
      <c r="F13" s="12" t="s">
        <v>28</v>
      </c>
      <c r="G13" s="12"/>
      <c r="H13" s="12"/>
      <c r="I13" s="12"/>
      <c r="J13" s="12"/>
    </row>
    <row r="14" ht="30" spans="1:10">
      <c r="A14" s="14" t="s">
        <v>29</v>
      </c>
      <c r="B14" s="9" t="s">
        <v>30</v>
      </c>
      <c r="C14" s="5" t="s">
        <v>31</v>
      </c>
      <c r="D14" s="5" t="s">
        <v>32</v>
      </c>
      <c r="E14" s="5" t="s">
        <v>33</v>
      </c>
      <c r="F14" s="9" t="s">
        <v>34</v>
      </c>
      <c r="G14" s="9"/>
      <c r="H14" s="9" t="s">
        <v>35</v>
      </c>
      <c r="I14" s="9" t="s">
        <v>18</v>
      </c>
      <c r="J14" s="9" t="s">
        <v>36</v>
      </c>
    </row>
    <row r="15" ht="27" customHeight="1" spans="1:10">
      <c r="A15" s="14"/>
      <c r="B15" s="15" t="s">
        <v>37</v>
      </c>
      <c r="C15" s="5" t="s">
        <v>38</v>
      </c>
      <c r="D15" s="5" t="s">
        <v>39</v>
      </c>
      <c r="E15" s="5" t="s">
        <v>40</v>
      </c>
      <c r="F15" s="5" t="s">
        <v>41</v>
      </c>
      <c r="G15" s="5"/>
      <c r="H15" s="9">
        <v>10</v>
      </c>
      <c r="I15" s="9">
        <v>10</v>
      </c>
      <c r="J15" s="5" t="s">
        <v>42</v>
      </c>
    </row>
    <row r="16" ht="27" customHeight="1" spans="1:10">
      <c r="A16" s="14"/>
      <c r="B16" s="16"/>
      <c r="C16" s="5" t="s">
        <v>38</v>
      </c>
      <c r="D16" s="5" t="s">
        <v>43</v>
      </c>
      <c r="E16" s="5" t="s">
        <v>44</v>
      </c>
      <c r="F16" s="5" t="s">
        <v>45</v>
      </c>
      <c r="G16" s="5"/>
      <c r="H16" s="9">
        <v>10</v>
      </c>
      <c r="I16" s="9">
        <v>10</v>
      </c>
      <c r="J16" s="5" t="s">
        <v>42</v>
      </c>
    </row>
    <row r="17" ht="27" customHeight="1" spans="1:10">
      <c r="A17" s="14"/>
      <c r="B17" s="16"/>
      <c r="C17" s="5" t="s">
        <v>46</v>
      </c>
      <c r="D17" s="9" t="s">
        <v>47</v>
      </c>
      <c r="E17" s="5" t="s">
        <v>48</v>
      </c>
      <c r="F17" s="17">
        <v>0.7167</v>
      </c>
      <c r="G17" s="9"/>
      <c r="H17" s="9">
        <v>10</v>
      </c>
      <c r="I17" s="9">
        <v>10</v>
      </c>
      <c r="J17" s="5" t="s">
        <v>42</v>
      </c>
    </row>
    <row r="18" s="1" customFormat="1" ht="37" customHeight="1" spans="1:10">
      <c r="A18" s="14"/>
      <c r="B18" s="16"/>
      <c r="C18" s="5" t="s">
        <v>46</v>
      </c>
      <c r="D18" s="9" t="s">
        <v>49</v>
      </c>
      <c r="E18" s="18">
        <v>1</v>
      </c>
      <c r="F18" s="18">
        <v>1</v>
      </c>
      <c r="G18" s="9"/>
      <c r="H18" s="9">
        <v>5</v>
      </c>
      <c r="I18" s="9">
        <v>5</v>
      </c>
      <c r="J18" s="5" t="s">
        <v>42</v>
      </c>
    </row>
    <row r="19" ht="35.1" customHeight="1" spans="1:10">
      <c r="A19" s="14"/>
      <c r="B19" s="19"/>
      <c r="C19" s="5" t="s">
        <v>50</v>
      </c>
      <c r="D19" s="9" t="s">
        <v>51</v>
      </c>
      <c r="E19" s="9" t="s">
        <v>52</v>
      </c>
      <c r="F19" s="20">
        <v>45291</v>
      </c>
      <c r="G19" s="9"/>
      <c r="H19" s="9">
        <v>5</v>
      </c>
      <c r="I19" s="9">
        <v>5</v>
      </c>
      <c r="J19" s="5" t="s">
        <v>42</v>
      </c>
    </row>
    <row r="20" ht="30" customHeight="1" spans="1:10">
      <c r="A20" s="14"/>
      <c r="B20" s="15" t="s">
        <v>53</v>
      </c>
      <c r="C20" s="9" t="s">
        <v>54</v>
      </c>
      <c r="D20" s="9" t="s">
        <v>55</v>
      </c>
      <c r="E20" s="9" t="s">
        <v>56</v>
      </c>
      <c r="F20" s="9" t="s">
        <v>57</v>
      </c>
      <c r="G20" s="9"/>
      <c r="H20" s="9">
        <v>10</v>
      </c>
      <c r="I20" s="29">
        <v>10</v>
      </c>
      <c r="J20" s="5" t="s">
        <v>42</v>
      </c>
    </row>
    <row r="21" ht="30" customHeight="1" spans="1:10">
      <c r="A21" s="14"/>
      <c r="B21" s="16"/>
      <c r="C21" s="9" t="s">
        <v>58</v>
      </c>
      <c r="D21" s="9" t="s">
        <v>42</v>
      </c>
      <c r="E21" s="9" t="s">
        <v>42</v>
      </c>
      <c r="F21" s="21" t="s">
        <v>42</v>
      </c>
      <c r="G21" s="22"/>
      <c r="H21" s="9">
        <v>0</v>
      </c>
      <c r="I21" s="9">
        <v>0</v>
      </c>
      <c r="J21" s="5" t="s">
        <v>42</v>
      </c>
    </row>
    <row r="22" s="1" customFormat="1" ht="30" customHeight="1" spans="1:11">
      <c r="A22" s="14"/>
      <c r="B22" s="19"/>
      <c r="C22" s="9" t="s">
        <v>59</v>
      </c>
      <c r="D22" s="9" t="s">
        <v>42</v>
      </c>
      <c r="E22" s="9" t="s">
        <v>42</v>
      </c>
      <c r="F22" s="21" t="s">
        <v>42</v>
      </c>
      <c r="G22" s="22"/>
      <c r="H22" s="9">
        <v>0</v>
      </c>
      <c r="I22" s="9">
        <v>0</v>
      </c>
      <c r="J22" s="5" t="s">
        <v>42</v>
      </c>
      <c r="K22" s="30"/>
    </row>
    <row r="23" ht="30" customHeight="1" spans="1:10">
      <c r="A23" s="14"/>
      <c r="B23" s="9" t="s">
        <v>60</v>
      </c>
      <c r="C23" s="9" t="s">
        <v>61</v>
      </c>
      <c r="D23" s="9" t="s">
        <v>42</v>
      </c>
      <c r="E23" s="9" t="s">
        <v>42</v>
      </c>
      <c r="F23" s="21" t="s">
        <v>42</v>
      </c>
      <c r="G23" s="22"/>
      <c r="H23" s="9">
        <v>0</v>
      </c>
      <c r="I23" s="9">
        <v>0</v>
      </c>
      <c r="J23" s="5" t="s">
        <v>42</v>
      </c>
    </row>
    <row r="24" ht="30" customHeight="1" spans="1:10">
      <c r="A24" s="14"/>
      <c r="B24" s="9"/>
      <c r="C24" s="9" t="s">
        <v>62</v>
      </c>
      <c r="D24" s="9" t="s">
        <v>42</v>
      </c>
      <c r="E24" s="9" t="s">
        <v>42</v>
      </c>
      <c r="F24" s="21" t="s">
        <v>42</v>
      </c>
      <c r="G24" s="22"/>
      <c r="H24" s="9">
        <v>0</v>
      </c>
      <c r="I24" s="9">
        <v>0</v>
      </c>
      <c r="J24" s="5" t="s">
        <v>42</v>
      </c>
    </row>
    <row r="25" ht="30" customHeight="1" spans="1:10">
      <c r="A25" s="14"/>
      <c r="B25" s="9"/>
      <c r="C25" s="9" t="s">
        <v>63</v>
      </c>
      <c r="D25" s="9" t="s">
        <v>42</v>
      </c>
      <c r="E25" s="9" t="s">
        <v>42</v>
      </c>
      <c r="F25" s="21" t="s">
        <v>42</v>
      </c>
      <c r="G25" s="22"/>
      <c r="H25" s="9">
        <v>0</v>
      </c>
      <c r="I25" s="9">
        <v>0</v>
      </c>
      <c r="J25" s="5" t="s">
        <v>42</v>
      </c>
    </row>
    <row r="26" ht="93" customHeight="1" spans="1:10">
      <c r="A26" s="14"/>
      <c r="B26" s="9"/>
      <c r="C26" s="9" t="s">
        <v>64</v>
      </c>
      <c r="D26" s="9" t="s">
        <v>65</v>
      </c>
      <c r="E26" s="5" t="s">
        <v>66</v>
      </c>
      <c r="F26" s="9" t="s">
        <v>67</v>
      </c>
      <c r="G26" s="9"/>
      <c r="H26" s="9">
        <v>30</v>
      </c>
      <c r="I26" s="5">
        <v>30</v>
      </c>
      <c r="J26" s="5" t="s">
        <v>42</v>
      </c>
    </row>
    <row r="27" ht="44.1" customHeight="1" spans="1:10">
      <c r="A27" s="14"/>
      <c r="B27" s="9" t="s">
        <v>68</v>
      </c>
      <c r="C27" s="9" t="s">
        <v>69</v>
      </c>
      <c r="D27" s="9" t="s">
        <v>70</v>
      </c>
      <c r="E27" s="5" t="s">
        <v>71</v>
      </c>
      <c r="F27" s="23">
        <v>0.9</v>
      </c>
      <c r="G27" s="5"/>
      <c r="H27" s="9">
        <v>10</v>
      </c>
      <c r="I27" s="5">
        <v>9</v>
      </c>
      <c r="J27" s="9" t="s">
        <v>72</v>
      </c>
    </row>
    <row r="28" ht="27" customHeight="1" spans="1:10">
      <c r="A28" s="24" t="s">
        <v>73</v>
      </c>
      <c r="B28" s="24"/>
      <c r="C28" s="24"/>
      <c r="D28" s="24"/>
      <c r="E28" s="24"/>
      <c r="F28" s="24"/>
      <c r="G28" s="24"/>
      <c r="H28" s="24">
        <f>SUM(H15:H27)+H8</f>
        <v>100</v>
      </c>
      <c r="I28" s="31">
        <f>SUM(I15:I27)+J8</f>
        <v>97.8182155858415</v>
      </c>
      <c r="J28" s="5"/>
    </row>
    <row r="29" ht="161.1" customHeight="1" spans="1:10">
      <c r="A29" s="25" t="s">
        <v>74</v>
      </c>
      <c r="B29" s="26"/>
      <c r="C29" s="26"/>
      <c r="D29" s="26"/>
      <c r="E29" s="26"/>
      <c r="F29" s="26"/>
      <c r="G29" s="26"/>
      <c r="H29" s="26"/>
      <c r="I29" s="26"/>
      <c r="J29" s="26"/>
    </row>
  </sheetData>
  <mergeCells count="36">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9"/>
    <mergeCell ref="B20:B22"/>
    <mergeCell ref="B23:B26"/>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2024-05-10T06:22:48Z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