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<sst xmlns="http://schemas.openxmlformats.org/spreadsheetml/2006/main" count="141" uniqueCount="113">
  <si>
    <t>附件3</t>
  </si>
  <si>
    <r>
      <rPr>
        <b/>
        <sz val="16"/>
        <rFont val="宋体"/>
        <charset val="134"/>
      </rPr>
      <t>妇保院中央转移支付2023年重大传染病防控项目支出绩效自评表</t>
    </r>
    <r>
      <rPr>
        <sz val="16"/>
        <rFont val="宋体"/>
        <charset val="134"/>
      </rPr>
      <t xml:space="preserve"> </t>
    </r>
  </si>
  <si>
    <t>（2023年度）</t>
  </si>
  <si>
    <t>项目名称</t>
  </si>
  <si>
    <t>妇保院中央转移支付2023年重大传染病防控项目</t>
  </si>
  <si>
    <t>主管部门</t>
  </si>
  <si>
    <t>北京市卫生健康委员会</t>
  </si>
  <si>
    <t>实施单位</t>
  </si>
  <si>
    <t>北京妇幼保健院</t>
  </si>
  <si>
    <t>项目负责人</t>
  </si>
  <si>
    <t>刘凯波、武明辉</t>
  </si>
  <si>
    <t>联系电话</t>
  </si>
  <si>
    <t>52275325、52275324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</si>
  <si>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</si>
  <si>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</si>
  <si>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</si>
  <si>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</si>
  <si>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</si>
  <si>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</si>
  <si>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</si>
  <si>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</si>
  <si>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</si>
  <si>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</si>
  <si>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</si>
  <si>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</si>
  <si>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</si>
  <si>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</si>
  <si>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</si>
  <si>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开展人员技能培训与考核与市级督导；推广预防三病母婴传播信息化管理；印发社区、助产机构使用的各类相关的表、卡、册及宣传品的制作；开展预防三病相关管理和服务能力建设的专家研讨与宣传资料撰写。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</si>
  <si>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</si>
  <si>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</si>
  <si>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</si>
  <si>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</si>
  <si>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</si>
  <si>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</si>
  <si>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</si>
  <si>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</si>
  <si>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</si>
  <si>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</si>
  <si>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会议、培训的参加人数</t>
  </si>
  <si>
    <t>培训人次3000人</t>
  </si>
  <si>
    <t>3000人</t>
  </si>
  <si>
    <t>全市预防三病质控、督导</t>
  </si>
  <si>
    <t>全市17区的质控、督导</t>
  </si>
  <si>
    <t>17区（包括经开区）</t>
  </si>
  <si>
    <t>重点疾病与健康危害因素监测子项目任务完成数</t>
  </si>
  <si>
    <t>6项</t>
  </si>
  <si>
    <t>市级层面完成重点疾病与健康危害的专业技术报告数（孕产妇安全、儿童健康和出生缺陷监测报告及年度质控报告）</t>
  </si>
  <si>
    <t>4个</t>
  </si>
  <si>
    <t>专项监测质控次数</t>
  </si>
  <si>
    <r>
      <rPr>
        <sz val="12"/>
        <rFont val="宋体"/>
        <charset val="134"/>
      </rPr>
      <t>＞</t>
    </r>
    <r>
      <rPr>
        <sz val="12"/>
        <rFont val="Arial"/>
        <charset val="134"/>
      </rPr>
      <t>5</t>
    </r>
    <r>
      <rPr>
        <sz val="12"/>
        <rFont val="宋体"/>
        <charset val="134"/>
      </rPr>
      <t>次</t>
    </r>
  </si>
  <si>
    <t>6次</t>
  </si>
  <si>
    <t>专项监测培训次数</t>
  </si>
  <si>
    <t>＞2次</t>
  </si>
  <si>
    <t>5次</t>
  </si>
  <si>
    <t>质量指标</t>
  </si>
  <si>
    <t>参培学员对相关知识、技能的掌握程度</t>
  </si>
  <si>
    <t>掌握预防三病母婴传播相关知识技能</t>
  </si>
  <si>
    <t>参培学员基本掌握相关知识技能</t>
  </si>
  <si>
    <t>以区为单位的年度质量控制完成率</t>
  </si>
  <si>
    <t>统计报表及监测个案的上报准确率</t>
  </si>
  <si>
    <t>&gt;95%</t>
  </si>
  <si>
    <t>时效指标</t>
  </si>
  <si>
    <t>按照具体工作进度，年内完成全年度资金支付</t>
  </si>
  <si>
    <t>年底完成</t>
  </si>
  <si>
    <t>指标1：个案及统计报表审核上报及时率</t>
  </si>
  <si>
    <t>＞99%</t>
  </si>
  <si>
    <t>成本指标</t>
  </si>
  <si>
    <t>经济成本指标</t>
  </si>
  <si>
    <t>按照批复金额完成工作</t>
  </si>
  <si>
    <t>完成全部工作</t>
  </si>
  <si>
    <t>工作任务已全部完成，经费在2024年3月前全部完成。
改进：按照经费进度完成。</t>
  </si>
  <si>
    <t>按批复金额完成工作</t>
  </si>
  <si>
    <t>项目预算控制数≤417万元</t>
  </si>
  <si>
    <t>实际支出为358.278394万元</t>
  </si>
  <si>
    <t>效果指标</t>
  </si>
  <si>
    <t>经济效益
指标</t>
  </si>
  <si>
    <t>无</t>
  </si>
  <si>
    <t>社会效益
指标</t>
  </si>
  <si>
    <t>降低HIV、梅毒和乙肝母婴传播率</t>
  </si>
  <si>
    <t>HIV母婴传播率低于2%，先天梅毒发病率低于15/10万活产，乙肝母婴传播率低于2%</t>
  </si>
  <si>
    <t>HIV未发生母婴传播，先天梅毒发病率低于2/10万，乙肝母婴传播率低于1%</t>
  </si>
  <si>
    <t>提高三病治疗率</t>
  </si>
  <si>
    <t>上述三病治疗率高于95%</t>
  </si>
  <si>
    <t>HIV治疗率100%
梅毒治疗率高于95%，
乙肝治疗率高于99%</t>
  </si>
  <si>
    <t>对提高妇幼卫生整体水平的促进作用</t>
  </si>
  <si>
    <t>显著提升</t>
  </si>
  <si>
    <t>孕产妇死亡率</t>
  </si>
  <si>
    <t>≤7/10万</t>
  </si>
  <si>
    <t>1.56/10万（常住）</t>
  </si>
  <si>
    <t>婴儿死亡率</t>
  </si>
  <si>
    <t>≤3‰</t>
  </si>
  <si>
    <t>1.50‰（户籍）</t>
  </si>
  <si>
    <t>5岁以下儿童死亡率</t>
  </si>
  <si>
    <t>≤4‰</t>
  </si>
  <si>
    <t>2.03‰（户籍）</t>
  </si>
  <si>
    <t>围产期总出生缺陷发生率</t>
  </si>
  <si>
    <t>控制在较低发生率水平</t>
  </si>
  <si>
    <t>达到预期目标</t>
  </si>
  <si>
    <t>对提高妇幼卫生监测整体水平的促进作用</t>
  </si>
  <si>
    <t>优</t>
  </si>
  <si>
    <t>支撑材料、量化程度有待加强</t>
  </si>
  <si>
    <t>生态效益
指标</t>
  </si>
  <si>
    <t>可持续影响指标</t>
  </si>
  <si>
    <t>对规范围产保健服务管理水平的保障作用</t>
  </si>
  <si>
    <t>显著</t>
  </si>
  <si>
    <t>满意度指标</t>
  </si>
  <si>
    <t>服务对象满意度指标</t>
  </si>
  <si>
    <t>服务对象满意度</t>
  </si>
  <si>
    <t>培训人员满意度80%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</si>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</sst>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</numFmts>
  <fonts count="33">
    <font>
      <sz val="11"/>
      <color theme="1"/>
      <name val="等线"/>
      <charset val="134"/>
      <scheme val="minor"/>
    </font>
    <font>
      <sz val="11"/>
      <name val="宋体"/>
      <charset val="134"/>
    </font>
    <font>
      <sz val="11"/>
      <name val="等线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6"/>
      <name val="仿宋_GB2312"/>
      <charset val="134"/>
    </font>
    <font>
      <sz val="14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2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6"/>
      <name val="宋体"/>
      <charset val="134"/>
    </font>
    <font>
      <sz val="12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" fillId="0" borderId="0"/>
  </cellStyleXfs>
  <cellXfs count="39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49" fontId="3" fillId="0" borderId="1" xfId="49" applyNumberForma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10" fontId="3" fillId="0" borderId="1" xfId="3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3" fillId="0" borderId="1" xfId="0" applyFont="1" applyFill="1" applyBorder="1" applyAlignment="1">
      <alignment vertical="center" wrapText="1"/>
    </xf>
    <xf numFmtId="2" fontId="10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231965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zoomScale="77" zoomScaleNormal="77" topLeftCell="A5" workbookViewId="0">
      <selection activeCell="J9" sqref="J9"/>
    </sheetView>
  </sheetViews>
  <sheetFormatPr defaultColWidth="9" defaultRowHeight="14"/>
  <cols>
    <col min="1" max="1" width="5.33333333333333" style="2" customWidth="1"/>
    <col min="2" max="2" width="7.75" style="2" customWidth="1"/>
    <col min="3" max="3" width="12.25" style="2" customWidth="1"/>
    <col min="4" max="4" width="17.75" style="2" customWidth="1"/>
    <col min="5" max="5" width="38.5833333333333" style="2" customWidth="1"/>
    <col min="6" max="6" width="15.8333333333333" style="2" customWidth="1"/>
    <col min="7" max="7" width="13.25" style="2" customWidth="1"/>
    <col min="8" max="8" width="12.5" style="2" customWidth="1"/>
    <col min="9" max="9" width="11" style="2" customWidth="1"/>
    <col min="10" max="10" width="17.75" style="2" customWidth="1"/>
    <col min="11" max="11" width="15.3333333333333" style="2" customWidth="1"/>
    <col min="12" max="16384" width="9" style="2"/>
  </cols>
  <sheetData>
    <row r="1" ht="27" customHeight="1" spans="1:1">
      <c r="A1" s="3" t="s">
        <v>0</v>
      </c>
    </row>
    <row r="2" ht="34.15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8.75" customHeight="1" spans="1:10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48" customHeight="1" spans="1:10">
      <c r="A4" s="7" t="s">
        <v>3</v>
      </c>
      <c r="B4" s="7"/>
      <c r="C4" s="7"/>
      <c r="D4" s="8" t="s">
        <v>4</v>
      </c>
      <c r="E4" s="8"/>
      <c r="F4" s="8"/>
      <c r="G4" s="8"/>
      <c r="H4" s="8"/>
      <c r="I4" s="8"/>
      <c r="J4" s="8"/>
    </row>
    <row r="5" s="1" customFormat="1" ht="24.75" customHeight="1" spans="1:10">
      <c r="A5" s="7" t="s">
        <v>5</v>
      </c>
      <c r="B5" s="7"/>
      <c r="C5" s="7"/>
      <c r="D5" s="7" t="s">
        <v>6</v>
      </c>
      <c r="E5" s="7"/>
      <c r="F5" s="7"/>
      <c r="G5" s="7" t="s">
        <v>7</v>
      </c>
      <c r="H5" s="9" t="s">
        <v>8</v>
      </c>
      <c r="I5" s="9"/>
      <c r="J5" s="9"/>
    </row>
    <row r="6" s="1" customFormat="1" ht="27.75" customHeight="1" spans="1:10">
      <c r="A6" s="7" t="s">
        <v>9</v>
      </c>
      <c r="B6" s="7"/>
      <c r="C6" s="7"/>
      <c r="D6" s="7" t="s">
        <v>10</v>
      </c>
      <c r="E6" s="7"/>
      <c r="F6" s="7"/>
      <c r="G6" s="7" t="s">
        <v>11</v>
      </c>
      <c r="H6" s="9" t="s">
        <v>12</v>
      </c>
      <c r="I6" s="9"/>
      <c r="J6" s="9"/>
    </row>
    <row r="7" s="1" customFormat="1" ht="37.5" customHeight="1" spans="1:10">
      <c r="A7" s="9" t="s">
        <v>13</v>
      </c>
      <c r="B7" s="9"/>
      <c r="C7" s="9"/>
      <c r="D7" s="7"/>
      <c r="E7" s="9" t="s">
        <v>14</v>
      </c>
      <c r="F7" s="9" t="s">
        <v>15</v>
      </c>
      <c r="G7" s="9" t="s">
        <v>16</v>
      </c>
      <c r="H7" s="9" t="s">
        <v>17</v>
      </c>
      <c r="I7" s="9" t="s">
        <v>18</v>
      </c>
      <c r="J7" s="7" t="s">
        <v>19</v>
      </c>
    </row>
    <row r="8" s="1" customFormat="1" ht="42" customHeight="1" spans="1:10">
      <c r="A8" s="9"/>
      <c r="B8" s="9"/>
      <c r="C8" s="9"/>
      <c r="D8" s="7" t="s">
        <v>20</v>
      </c>
      <c r="E8" s="10">
        <v>358</v>
      </c>
      <c r="F8" s="10">
        <v>417</v>
      </c>
      <c r="G8" s="10">
        <v>358.278394</v>
      </c>
      <c r="H8" s="7">
        <v>10</v>
      </c>
      <c r="I8" s="32">
        <f>G8/F8</f>
        <v>0.859180800959233</v>
      </c>
      <c r="J8" s="33">
        <f>H8*I8</f>
        <v>8.59180800959233</v>
      </c>
    </row>
    <row r="9" s="1" customFormat="1" ht="38.25" customHeight="1" spans="1:10">
      <c r="A9" s="9"/>
      <c r="B9" s="9"/>
      <c r="C9" s="9"/>
      <c r="D9" s="9" t="s">
        <v>21</v>
      </c>
      <c r="E9" s="10">
        <v>358</v>
      </c>
      <c r="F9" s="10">
        <v>417</v>
      </c>
      <c r="G9" s="10">
        <v>358.278394</v>
      </c>
      <c r="H9" s="11" t="s">
        <v>22</v>
      </c>
      <c r="I9" s="32">
        <f>G9/F9</f>
        <v>0.859180800959233</v>
      </c>
      <c r="J9" s="11" t="s">
        <v>22</v>
      </c>
    </row>
    <row r="10" s="1" customFormat="1" ht="25.15" customHeight="1" spans="1:10">
      <c r="A10" s="9"/>
      <c r="B10" s="9"/>
      <c r="C10" s="9"/>
      <c r="D10" s="7" t="s">
        <v>23</v>
      </c>
      <c r="E10" s="11" t="s">
        <v>22</v>
      </c>
      <c r="F10" s="11" t="s">
        <v>22</v>
      </c>
      <c r="G10" s="11" t="s">
        <v>22</v>
      </c>
      <c r="H10" s="11" t="s">
        <v>22</v>
      </c>
      <c r="I10" s="11" t="s">
        <v>22</v>
      </c>
      <c r="J10" s="11" t="s">
        <v>22</v>
      </c>
    </row>
    <row r="11" s="1" customFormat="1" ht="19.15" customHeight="1" spans="1:10">
      <c r="A11" s="9"/>
      <c r="B11" s="9"/>
      <c r="C11" s="9"/>
      <c r="D11" s="7" t="s">
        <v>24</v>
      </c>
      <c r="E11" s="11" t="s">
        <v>22</v>
      </c>
      <c r="F11" s="11" t="s">
        <v>22</v>
      </c>
      <c r="G11" s="11" t="s">
        <v>22</v>
      </c>
      <c r="H11" s="11" t="s">
        <v>22</v>
      </c>
      <c r="I11" s="11" t="s">
        <v>22</v>
      </c>
      <c r="J11" s="11" t="s">
        <v>22</v>
      </c>
    </row>
    <row r="12" s="1" customFormat="1" ht="26.25" customHeight="1" spans="1:10">
      <c r="A12" s="12" t="s">
        <v>25</v>
      </c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s="1" customFormat="1" ht="75" customHeight="1" spans="1:10">
      <c r="A13" s="12"/>
      <c r="B13" s="9" t="s">
        <v>28</v>
      </c>
      <c r="C13" s="9"/>
      <c r="D13" s="9"/>
      <c r="E13" s="9"/>
      <c r="F13" s="9" t="s">
        <v>28</v>
      </c>
      <c r="G13" s="9"/>
      <c r="H13" s="9"/>
      <c r="I13" s="9"/>
      <c r="J13" s="9"/>
    </row>
    <row r="14" s="1" customFormat="1" ht="32.25" customHeight="1" spans="1:10">
      <c r="A14" s="12" t="s">
        <v>29</v>
      </c>
      <c r="B14" s="9" t="s">
        <v>30</v>
      </c>
      <c r="C14" s="7" t="s">
        <v>31</v>
      </c>
      <c r="D14" s="7" t="s">
        <v>32</v>
      </c>
      <c r="E14" s="7" t="s">
        <v>33</v>
      </c>
      <c r="F14" s="9" t="s">
        <v>34</v>
      </c>
      <c r="G14" s="9"/>
      <c r="H14" s="9" t="s">
        <v>35</v>
      </c>
      <c r="I14" s="9" t="s">
        <v>19</v>
      </c>
      <c r="J14" s="9" t="s">
        <v>36</v>
      </c>
    </row>
    <row r="15" s="1" customFormat="1" ht="37.15" customHeight="1" spans="1:10">
      <c r="A15" s="12"/>
      <c r="B15" s="13" t="s">
        <v>37</v>
      </c>
      <c r="C15" s="7" t="s">
        <v>38</v>
      </c>
      <c r="D15" s="14" t="s">
        <v>39</v>
      </c>
      <c r="E15" s="9" t="s">
        <v>40</v>
      </c>
      <c r="F15" s="9" t="s">
        <v>41</v>
      </c>
      <c r="G15" s="9"/>
      <c r="H15" s="9">
        <v>3</v>
      </c>
      <c r="I15" s="9">
        <v>3</v>
      </c>
      <c r="J15" s="9"/>
    </row>
    <row r="16" s="1" customFormat="1" ht="37.15" customHeight="1" spans="1:10">
      <c r="A16" s="12"/>
      <c r="B16" s="15"/>
      <c r="C16" s="7"/>
      <c r="D16" s="14" t="s">
        <v>42</v>
      </c>
      <c r="E16" s="7" t="s">
        <v>43</v>
      </c>
      <c r="F16" s="9" t="s">
        <v>44</v>
      </c>
      <c r="G16" s="9"/>
      <c r="H16" s="9">
        <v>3</v>
      </c>
      <c r="I16" s="9">
        <v>3</v>
      </c>
      <c r="J16" s="9"/>
    </row>
    <row r="17" s="1" customFormat="1" ht="71" customHeight="1" spans="1:10">
      <c r="A17" s="12"/>
      <c r="B17" s="15"/>
      <c r="C17" s="7"/>
      <c r="D17" s="16" t="s">
        <v>45</v>
      </c>
      <c r="E17" s="17" t="s">
        <v>46</v>
      </c>
      <c r="F17" s="16" t="s">
        <v>46</v>
      </c>
      <c r="G17" s="18"/>
      <c r="H17" s="11">
        <v>3</v>
      </c>
      <c r="I17" s="11">
        <v>3</v>
      </c>
      <c r="J17" s="9"/>
    </row>
    <row r="18" s="1" customFormat="1" ht="113" customHeight="1" spans="1:10">
      <c r="A18" s="12"/>
      <c r="B18" s="15"/>
      <c r="C18" s="7"/>
      <c r="D18" s="16" t="s">
        <v>47</v>
      </c>
      <c r="E18" s="17" t="s">
        <v>48</v>
      </c>
      <c r="F18" s="16" t="s">
        <v>48</v>
      </c>
      <c r="G18" s="18"/>
      <c r="H18" s="11">
        <v>3</v>
      </c>
      <c r="I18" s="11">
        <v>3</v>
      </c>
      <c r="J18" s="9"/>
    </row>
    <row r="19" s="1" customFormat="1" ht="37.15" customHeight="1" spans="1:10">
      <c r="A19" s="12"/>
      <c r="B19" s="15"/>
      <c r="C19" s="7"/>
      <c r="D19" s="19" t="s">
        <v>49</v>
      </c>
      <c r="E19" s="9" t="s">
        <v>50</v>
      </c>
      <c r="F19" s="20" t="s">
        <v>51</v>
      </c>
      <c r="G19" s="21"/>
      <c r="H19" s="11">
        <v>3</v>
      </c>
      <c r="I19" s="11">
        <v>3</v>
      </c>
      <c r="J19" s="9"/>
    </row>
    <row r="20" s="1" customFormat="1" ht="48" customHeight="1" spans="1:10">
      <c r="A20" s="12"/>
      <c r="B20" s="15"/>
      <c r="C20" s="7"/>
      <c r="D20" s="19" t="s">
        <v>52</v>
      </c>
      <c r="E20" s="9" t="s">
        <v>53</v>
      </c>
      <c r="F20" s="20" t="s">
        <v>54</v>
      </c>
      <c r="G20" s="21"/>
      <c r="H20" s="11">
        <v>3</v>
      </c>
      <c r="I20" s="11">
        <v>3</v>
      </c>
      <c r="J20" s="9"/>
    </row>
    <row r="21" s="1" customFormat="1" ht="46.5" customHeight="1" spans="1:10">
      <c r="A21" s="12"/>
      <c r="B21" s="15"/>
      <c r="C21" s="22" t="s">
        <v>55</v>
      </c>
      <c r="D21" s="9" t="s">
        <v>56</v>
      </c>
      <c r="E21" s="9" t="s">
        <v>57</v>
      </c>
      <c r="F21" s="9" t="s">
        <v>58</v>
      </c>
      <c r="G21" s="9"/>
      <c r="H21" s="9">
        <v>4</v>
      </c>
      <c r="I21" s="9">
        <v>4</v>
      </c>
      <c r="J21" s="7"/>
    </row>
    <row r="22" s="1" customFormat="1" ht="46.5" customHeight="1" spans="1:10">
      <c r="A22" s="12"/>
      <c r="B22" s="15"/>
      <c r="C22" s="23"/>
      <c r="D22" s="19" t="s">
        <v>59</v>
      </c>
      <c r="E22" s="24">
        <v>1</v>
      </c>
      <c r="F22" s="20">
        <v>1</v>
      </c>
      <c r="G22" s="21"/>
      <c r="H22" s="11">
        <v>4</v>
      </c>
      <c r="I22" s="11">
        <v>4</v>
      </c>
      <c r="J22" s="7"/>
    </row>
    <row r="23" s="1" customFormat="1" ht="77.25" customHeight="1" spans="1:10">
      <c r="A23" s="12"/>
      <c r="B23" s="15"/>
      <c r="C23" s="25"/>
      <c r="D23" s="19" t="s">
        <v>60</v>
      </c>
      <c r="E23" s="9" t="s">
        <v>61</v>
      </c>
      <c r="F23" s="20">
        <v>0.99</v>
      </c>
      <c r="G23" s="21"/>
      <c r="H23" s="11">
        <v>4</v>
      </c>
      <c r="I23" s="11">
        <v>4</v>
      </c>
      <c r="J23" s="7"/>
    </row>
    <row r="24" s="1" customFormat="1" ht="77.25" customHeight="1" spans="1:10">
      <c r="A24" s="12"/>
      <c r="B24" s="15"/>
      <c r="C24" s="22" t="s">
        <v>62</v>
      </c>
      <c r="D24" s="9" t="s">
        <v>63</v>
      </c>
      <c r="E24" s="9" t="s">
        <v>64</v>
      </c>
      <c r="F24" s="9" t="s">
        <v>64</v>
      </c>
      <c r="G24" s="9"/>
      <c r="H24" s="9">
        <v>5</v>
      </c>
      <c r="I24" s="9">
        <v>5</v>
      </c>
      <c r="J24" s="7"/>
    </row>
    <row r="25" s="1" customFormat="1" ht="48" customHeight="1" spans="1:10">
      <c r="A25" s="12"/>
      <c r="B25" s="26"/>
      <c r="C25" s="25"/>
      <c r="D25" s="19" t="s">
        <v>65</v>
      </c>
      <c r="E25" s="9" t="s">
        <v>66</v>
      </c>
      <c r="F25" s="20">
        <v>1</v>
      </c>
      <c r="G25" s="21"/>
      <c r="H25" s="11">
        <v>5</v>
      </c>
      <c r="I25" s="11">
        <v>5</v>
      </c>
      <c r="J25" s="7"/>
    </row>
    <row r="26" s="1" customFormat="1" ht="88" customHeight="1" spans="1:10">
      <c r="A26" s="12"/>
      <c r="B26" s="23" t="s">
        <v>67</v>
      </c>
      <c r="C26" s="15" t="s">
        <v>68</v>
      </c>
      <c r="D26" s="19" t="s">
        <v>69</v>
      </c>
      <c r="E26" s="11" t="s">
        <v>70</v>
      </c>
      <c r="F26" s="11" t="s">
        <v>70</v>
      </c>
      <c r="G26" s="11"/>
      <c r="H26" s="9">
        <v>5</v>
      </c>
      <c r="I26" s="9">
        <v>4</v>
      </c>
      <c r="J26" s="34" t="s">
        <v>71</v>
      </c>
    </row>
    <row r="27" s="1" customFormat="1" ht="39" customHeight="1" spans="1:10">
      <c r="A27" s="12"/>
      <c r="B27" s="25"/>
      <c r="C27" s="26"/>
      <c r="D27" s="9" t="s">
        <v>72</v>
      </c>
      <c r="E27" s="9" t="s">
        <v>73</v>
      </c>
      <c r="F27" s="9" t="s">
        <v>74</v>
      </c>
      <c r="G27" s="9"/>
      <c r="H27" s="9">
        <v>5</v>
      </c>
      <c r="I27" s="9">
        <v>5</v>
      </c>
      <c r="J27" s="7"/>
    </row>
    <row r="28" s="1" customFormat="1" ht="30" spans="1:10">
      <c r="A28" s="12"/>
      <c r="B28" s="9" t="s">
        <v>75</v>
      </c>
      <c r="C28" s="9" t="s">
        <v>76</v>
      </c>
      <c r="D28" s="9" t="s">
        <v>77</v>
      </c>
      <c r="E28" s="9" t="s">
        <v>77</v>
      </c>
      <c r="F28" s="7" t="s">
        <v>77</v>
      </c>
      <c r="G28" s="7"/>
      <c r="H28" s="9"/>
      <c r="I28" s="7"/>
      <c r="J28" s="35"/>
    </row>
    <row r="29" s="1" customFormat="1" ht="51" customHeight="1" spans="1:11">
      <c r="A29" s="12"/>
      <c r="B29" s="9"/>
      <c r="C29" s="9" t="s">
        <v>78</v>
      </c>
      <c r="D29" s="14" t="s">
        <v>79</v>
      </c>
      <c r="E29" s="9" t="s">
        <v>80</v>
      </c>
      <c r="F29" s="9" t="s">
        <v>81</v>
      </c>
      <c r="G29" s="9"/>
      <c r="H29" s="9">
        <v>2</v>
      </c>
      <c r="I29" s="7">
        <v>2</v>
      </c>
      <c r="J29" s="35"/>
      <c r="K29" s="36"/>
    </row>
    <row r="30" s="1" customFormat="1" ht="74.25" customHeight="1" spans="1:10">
      <c r="A30" s="12"/>
      <c r="B30" s="9"/>
      <c r="C30" s="9"/>
      <c r="D30" s="14" t="s">
        <v>82</v>
      </c>
      <c r="E30" s="9" t="s">
        <v>83</v>
      </c>
      <c r="F30" s="9" t="s">
        <v>84</v>
      </c>
      <c r="G30" s="7"/>
      <c r="H30" s="9">
        <v>2</v>
      </c>
      <c r="I30" s="7">
        <v>2</v>
      </c>
      <c r="J30" s="35"/>
    </row>
    <row r="31" s="1" customFormat="1" ht="74.25" customHeight="1" spans="1:10">
      <c r="A31" s="12"/>
      <c r="B31" s="9"/>
      <c r="C31" s="9"/>
      <c r="D31" s="14" t="s">
        <v>85</v>
      </c>
      <c r="E31" s="9" t="s">
        <v>86</v>
      </c>
      <c r="F31" s="9" t="s">
        <v>86</v>
      </c>
      <c r="G31" s="7"/>
      <c r="H31" s="9">
        <v>2</v>
      </c>
      <c r="I31" s="7">
        <v>2</v>
      </c>
      <c r="J31" s="35"/>
    </row>
    <row r="32" s="1" customFormat="1" ht="74.25" customHeight="1" spans="1:10">
      <c r="A32" s="12"/>
      <c r="B32" s="9"/>
      <c r="C32" s="9"/>
      <c r="D32" s="19" t="s">
        <v>87</v>
      </c>
      <c r="E32" s="9" t="s">
        <v>88</v>
      </c>
      <c r="F32" s="19" t="s">
        <v>89</v>
      </c>
      <c r="G32" s="27"/>
      <c r="H32" s="9">
        <v>2</v>
      </c>
      <c r="I32" s="9">
        <v>2</v>
      </c>
      <c r="J32" s="9"/>
    </row>
    <row r="33" s="1" customFormat="1" ht="74.25" customHeight="1" spans="1:10">
      <c r="A33" s="12"/>
      <c r="B33" s="9"/>
      <c r="C33" s="9"/>
      <c r="D33" s="19" t="s">
        <v>90</v>
      </c>
      <c r="E33" s="9" t="s">
        <v>91</v>
      </c>
      <c r="F33" s="19" t="s">
        <v>92</v>
      </c>
      <c r="G33" s="27"/>
      <c r="H33" s="9">
        <v>2</v>
      </c>
      <c r="I33" s="9">
        <v>2</v>
      </c>
      <c r="J33" s="9"/>
    </row>
    <row r="34" s="1" customFormat="1" ht="74.25" customHeight="1" spans="1:10">
      <c r="A34" s="12"/>
      <c r="B34" s="9"/>
      <c r="C34" s="9"/>
      <c r="D34" s="19" t="s">
        <v>93</v>
      </c>
      <c r="E34" s="9" t="s">
        <v>94</v>
      </c>
      <c r="F34" s="19" t="s">
        <v>95</v>
      </c>
      <c r="G34" s="27"/>
      <c r="H34" s="9">
        <v>2</v>
      </c>
      <c r="I34" s="9">
        <v>2</v>
      </c>
      <c r="J34" s="9"/>
    </row>
    <row r="35" s="1" customFormat="1" ht="74.25" customHeight="1" spans="1:10">
      <c r="A35" s="12"/>
      <c r="B35" s="9"/>
      <c r="C35" s="9"/>
      <c r="D35" s="19" t="s">
        <v>96</v>
      </c>
      <c r="E35" s="9" t="s">
        <v>97</v>
      </c>
      <c r="F35" s="19" t="s">
        <v>98</v>
      </c>
      <c r="G35" s="27"/>
      <c r="H35" s="9">
        <v>2</v>
      </c>
      <c r="I35" s="9">
        <v>2</v>
      </c>
      <c r="J35" s="11"/>
    </row>
    <row r="36" s="1" customFormat="1" ht="48" customHeight="1" spans="1:10">
      <c r="A36" s="12"/>
      <c r="B36" s="9"/>
      <c r="C36" s="9"/>
      <c r="D36" s="19" t="s">
        <v>99</v>
      </c>
      <c r="E36" s="9" t="s">
        <v>100</v>
      </c>
      <c r="F36" s="19" t="s">
        <v>98</v>
      </c>
      <c r="G36" s="27"/>
      <c r="H36" s="11">
        <v>2</v>
      </c>
      <c r="I36" s="11">
        <v>1</v>
      </c>
      <c r="J36" s="11" t="s">
        <v>101</v>
      </c>
    </row>
    <row r="37" s="1" customFormat="1" ht="30" spans="1:10">
      <c r="A37" s="12"/>
      <c r="B37" s="9"/>
      <c r="C37" s="9" t="s">
        <v>102</v>
      </c>
      <c r="D37" s="9" t="s">
        <v>77</v>
      </c>
      <c r="E37" s="9" t="s">
        <v>77</v>
      </c>
      <c r="F37" s="7" t="s">
        <v>77</v>
      </c>
      <c r="G37" s="7"/>
      <c r="H37" s="9"/>
      <c r="I37" s="7"/>
      <c r="J37" s="35"/>
    </row>
    <row r="38" s="1" customFormat="1" ht="45" spans="1:10">
      <c r="A38" s="12"/>
      <c r="B38" s="9"/>
      <c r="C38" s="9" t="s">
        <v>103</v>
      </c>
      <c r="D38" s="14" t="s">
        <v>104</v>
      </c>
      <c r="E38" s="9" t="s">
        <v>105</v>
      </c>
      <c r="F38" s="9" t="s">
        <v>105</v>
      </c>
      <c r="G38" s="7"/>
      <c r="H38" s="9">
        <v>14</v>
      </c>
      <c r="I38" s="7">
        <v>13</v>
      </c>
      <c r="J38" s="37" t="s">
        <v>101</v>
      </c>
    </row>
    <row r="39" s="1" customFormat="1" ht="63" customHeight="1" spans="1:10">
      <c r="A39" s="12"/>
      <c r="B39" s="9" t="s">
        <v>106</v>
      </c>
      <c r="C39" s="9" t="s">
        <v>107</v>
      </c>
      <c r="D39" s="9" t="s">
        <v>108</v>
      </c>
      <c r="E39" s="7" t="s">
        <v>109</v>
      </c>
      <c r="F39" s="28">
        <v>0.95</v>
      </c>
      <c r="G39" s="7"/>
      <c r="H39" s="9">
        <v>10</v>
      </c>
      <c r="I39" s="7">
        <v>9</v>
      </c>
      <c r="J39" s="9" t="s">
        <v>110</v>
      </c>
    </row>
    <row r="40" ht="30" customHeight="1" spans="1:10">
      <c r="A40" s="29" t="s">
        <v>111</v>
      </c>
      <c r="B40" s="29"/>
      <c r="C40" s="29"/>
      <c r="D40" s="29"/>
      <c r="E40" s="29"/>
      <c r="F40" s="29"/>
      <c r="G40" s="29"/>
      <c r="H40" s="29">
        <v>100</v>
      </c>
      <c r="I40" s="38">
        <f>SUM(I15:I39)+J8</f>
        <v>94.5918080095923</v>
      </c>
      <c r="J40" s="7"/>
    </row>
    <row r="41" ht="161.25" customHeight="1" spans="1:10">
      <c r="A41" s="30" t="s">
        <v>112</v>
      </c>
      <c r="B41" s="31"/>
      <c r="C41" s="31"/>
      <c r="D41" s="31"/>
      <c r="E41" s="31"/>
      <c r="F41" s="31"/>
      <c r="G41" s="31"/>
      <c r="H41" s="31"/>
      <c r="I41" s="31"/>
      <c r="J41" s="31"/>
    </row>
  </sheetData>
  <mergeCells count="5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A40:G40"/>
    <mergeCell ref="A41:J41"/>
    <mergeCell ref="A12:A13"/>
    <mergeCell ref="A14:A39"/>
    <mergeCell ref="B15:B25"/>
    <mergeCell ref="B26:B27"/>
    <mergeCell ref="B28:B38"/>
    <mergeCell ref="C15:C20"/>
    <mergeCell ref="C21:C23"/>
    <mergeCell ref="C24:C25"/>
    <mergeCell ref="C26:C27"/>
    <mergeCell ref="C29:C36"/>
    <mergeCell ref="A7:C11"/>
  </mergeCells>
  <pageMargins left="0.708333333333333" right="0.511805555555556" top="0.393055555555556" bottom="0.550694444444444" header="0.236111111111111" footer="0.314583333333333"/>
  <pageSetup paperSize="9" scale="57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2015-06-08T02:17:00Z</dcterms:created>
  <cp:lastPrinted>2023-05-16T00:47:00Z</cp:lastPrinted>
  <dcterms:modified xsi:type="dcterms:W3CDTF">2024-05-16T09:59:26Z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commondata">
    <vt:lpwstr>eyJoZGlkIjoiODU1ZTkzZTFlMGMxZDNkMzE1MDA2MmRhMDQ2MTk5MmMifQ==</vt:lpwstr>
  </property>
  <property fmtid="{D5CDD505-2E9C-101B-9397-08002B2CF9AE}" pid="4" name="ICV">
    <vt:lpwstr>939D75252286452CB551DE583C14DAA9_13</vt:lpwstr>
  </property>
</Properties>
</file>