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theme/theme1.xml" ContentType="application/vnd.openxmlformats-officedocument.them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definedNames>
    <definedName name="_xlnm.Print_Area" localSheetId="0">Sheet1!$A$1:$J$25</definedName>
  </definedNames>
  <calcPr calcId="145621"/>
</workbook>
</file>

<file path=xl/sharedStrings.xml><?xml version="1.0" encoding="utf-8"?>
<sst xmlns="http://schemas.openxmlformats.org/spreadsheetml/2006/main" count="65" uniqueCount="65">
  <si>
    <t>附件3</t>
  </si>
  <si>
    <r>
      <rPr>
        <color theme="1"/>
        <rFont val="仿宋_GB2312"/>
        <sz val="16"/>
      </rPr>
      <t xml:space="preserve"> </t>
    </r>
    <r>
      <rPr>
        <b/>
        <color indexed="64"/>
        <rFont val="宋体"/>
        <sz val="16"/>
      </rPr>
      <t>项目支出绩效自评表</t>
    </r>
    <r>
      <rPr>
        <color indexed="64"/>
        <rFont val="宋体"/>
        <sz val="16"/>
      </rPr>
      <t xml:space="preserve"> </t>
    </r>
  </si>
  <si>
    <t>（2023年度）</t>
  </si>
  <si>
    <t>项目名称</t>
  </si>
  <si>
    <t>机构运行项目（非财政）</t>
  </si>
  <si>
    <t>主管部门</t>
  </si>
  <si>
    <t>北京市卫生健康委员会</t>
  </si>
  <si>
    <t>实施单位</t>
  </si>
  <si>
    <t>北京市疾病预防控制中心</t>
  </si>
  <si>
    <t>项目负责人</t>
  </si>
  <si>
    <t>张爽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</si>
  <si>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</si>
  <si>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</si>
  <si>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</si>
  <si>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</si>
  <si>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</si>
  <si>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</si>
  <si>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</si>
  <si>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</si>
  <si>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</si>
  <si>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</si>
  <si>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</si>
  <si>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#DIV/0!</t>
  </si>
  <si>
    <t>上年结转资金</t>
  </si>
  <si>
    <t xml:space="preserve">     其他资金</t>
  </si>
  <si>
    <t>年度总体目标</t>
  </si>
  <si>
    <t>预期目标</t>
  </si>
  <si>
    <t>实际完成情况</t>
  </si>
  <si>
    <t>北京市疾病预防控制中心自有资金安排的经费支出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</si>
  <si>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</si>
  <si>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</si>
  <si>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</si>
  <si>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</si>
  <si>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</si>
  <si>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</si>
  <si>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</si>
  <si>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</si>
  <si>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color theme="1"/>
        <rFont val="宋体"/>
        <sz val="12"/>
      </rPr>
      <t>产出指标(</t>
    </r>
    <r>
      <rPr>
        <color theme="1"/>
        <rFont val="宋体"/>
        <sz val="12"/>
      </rPr>
      <t>50</t>
    </r>
    <r>
      <rPr>
        <color theme="1"/>
        <rFont val="宋体"/>
        <sz val="12"/>
      </rPr>
      <t>分)</t>
    </r>
  </si>
  <si>
    <t>数量指标</t>
  </si>
  <si>
    <t>体检及门诊量</t>
  </si>
  <si>
    <t>≥36000</t>
  </si>
  <si>
    <t>质量指标</t>
  </si>
  <si>
    <t>按照体检及门诊规范的流程，正常运转率</t>
  </si>
  <si>
    <t>时效指标</t>
  </si>
  <si>
    <t>按工作计划及时开展</t>
  </si>
  <si>
    <t>12月底完成</t>
  </si>
  <si>
    <t>成本指标</t>
  </si>
  <si>
    <t>成本控制金额</t>
  </si>
  <si>
    <t>≤850万元</t>
  </si>
  <si>
    <t>702.517931万元</t>
  </si>
  <si>
    <r>
      <rPr>
        <color theme="1"/>
        <rFont val="宋体"/>
        <sz val="12"/>
      </rPr>
      <t>效果指标(</t>
    </r>
    <r>
      <rPr>
        <color theme="1"/>
        <rFont val="宋体"/>
        <sz val="12"/>
      </rPr>
      <t>3</t>
    </r>
    <r>
      <rPr>
        <color theme="1"/>
        <rFont val="宋体"/>
        <sz val="12"/>
      </rPr>
      <t>0分)</t>
    </r>
  </si>
  <si>
    <t xml:space="preserve">经济效益
指标</t>
  </si>
  <si>
    <t>无</t>
  </si>
  <si>
    <t xml:space="preserve">社会效益
指标</t>
  </si>
  <si>
    <t>保障疾控中心日常运行，提升企业职工职业病认知及结核病的预防治疗</t>
  </si>
  <si>
    <t>效益指标量化有待加强</t>
  </si>
  <si>
    <t xml:space="preserve">生态效益
指标</t>
  </si>
  <si>
    <t>可持续影响指标</t>
  </si>
  <si>
    <r>
      <rPr>
        <color theme="1"/>
        <rFont val="宋体"/>
        <sz val="12"/>
      </rPr>
      <t xml:space="preserve">满意度
指标
（1</t>
    </r>
    <r>
      <rPr>
        <color theme="1"/>
        <rFont val="宋体"/>
        <sz val="12"/>
      </rPr>
      <t>0</t>
    </r>
    <r>
      <rPr>
        <color theme="1"/>
        <rFont val="宋体"/>
        <sz val="12"/>
      </rPr>
      <t>分）</t>
    </r>
  </si>
  <si>
    <t>服务对象满意度指标</t>
  </si>
  <si>
    <t>被服务企业和病人满意率</t>
  </si>
  <si>
    <t>≥85%</t>
  </si>
  <si>
    <t>补充患者满意度调查</t>
  </si>
  <si>
    <t>总分：</t>
  </si>
  <si>
    <t xml:space="preserve"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</si>
</sst>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0" formatCode="_ * #,##0.00_ ;_ * \-#,##0.00_ ;_ * &quot;-&quot;??_ ;_ @_ "/>
    <numFmt numFmtId="161" formatCode="_ &quot;￥&quot;* #,##0.00_ ;_ &quot;￥&quot;* \-#,##0.00_ ;_ &quot;￥&quot;* &quot;-&quot;??_ ;_ @_ "/>
    <numFmt numFmtId="162" formatCode="_ * #,##0_ ;_ * \-#,##0_ ;_ * &quot;-&quot;_ ;_ @_ "/>
    <numFmt numFmtId="163" formatCode="_ &quot;￥&quot;* #,##0_ ;_ &quot;￥&quot;* \-#,##0_ ;_ &quot;￥&quot;* &quot;-&quot;_ ;_ @_ "/>
    <numFmt numFmtId="164" formatCode="0.00_ "/>
  </numFmts>
  <fonts count="25">
    <font>
      <name val="Calibri"/>
      <color theme="1"/>
      <sz val="11"/>
      <scheme val="minor"/>
    </font>
    <font>
      <name val="Calibri"/>
      <color indexed="4"/>
      <sz val="11"/>
      <u val="single"/>
      <scheme val="minor"/>
    </font>
    <font>
      <name val="Calibri"/>
      <color indexed="20"/>
      <sz val="11"/>
      <u val="single"/>
      <scheme val="minor"/>
    </font>
    <font>
      <name val="Calibri"/>
      <color indexed="2"/>
      <sz val="11"/>
      <scheme val="minor"/>
    </font>
    <font>
      <name val="Calibri"/>
      <b/>
      <color theme="3"/>
      <sz val="18"/>
      <scheme val="minor"/>
    </font>
    <font>
      <name val="Calibri"/>
      <i/>
      <color rgb="FF7F7F7F"/>
      <sz val="11"/>
      <scheme val="minor"/>
    </font>
    <font>
      <name val="Calibri"/>
      <b/>
      <color theme="3"/>
      <sz val="15"/>
      <scheme val="minor"/>
    </font>
    <font>
      <name val="Calibri"/>
      <b/>
      <color theme="3"/>
      <sz val="13"/>
      <scheme val="minor"/>
    </font>
    <font>
      <name val="Calibri"/>
      <b/>
      <color theme="3"/>
      <sz val="11"/>
      <scheme val="minor"/>
    </font>
    <font>
      <name val="Calibri"/>
      <color rgb="FF3F3F76"/>
      <sz val="11"/>
      <scheme val="minor"/>
    </font>
    <font>
      <name val="Calibri"/>
      <b/>
      <color rgb="FF3F3F3F"/>
      <sz val="11"/>
      <scheme val="minor"/>
    </font>
    <font>
      <name val="Calibri"/>
      <b/>
      <color rgb="FFFA7D00"/>
      <sz val="11"/>
      <scheme val="minor"/>
    </font>
    <font>
      <name val="Calibri"/>
      <b/>
      <color indexed="65"/>
      <sz val="11"/>
      <scheme val="minor"/>
    </font>
    <font>
      <name val="Calibri"/>
      <color rgb="FFFA7D00"/>
      <sz val="11"/>
      <scheme val="minor"/>
    </font>
    <font>
      <name val="Calibri"/>
      <b/>
      <color theme="1"/>
      <sz val="11"/>
      <scheme val="minor"/>
    </font>
    <font>
      <name val="Calibri"/>
      <color rgb="FF006100"/>
      <sz val="11"/>
      <scheme val="minor"/>
    </font>
    <font>
      <name val="Calibri"/>
      <color rgb="FF9C0006"/>
      <sz val="11"/>
      <scheme val="minor"/>
    </font>
    <font>
      <name val="Calibri"/>
      <color rgb="FF9C6500"/>
      <sz val="11"/>
      <scheme val="minor"/>
    </font>
    <font>
      <name val="Calibri"/>
      <color theme="0"/>
      <sz val="11"/>
      <scheme val="minor"/>
    </font>
    <font>
      <name val="方正黑体_GBK"/>
      <color theme="1"/>
      <sz val="22"/>
    </font>
    <font>
      <name val="仿宋_GB2312"/>
      <color theme="1"/>
      <sz val="16"/>
    </font>
    <font>
      <name val="宋体"/>
      <color indexed="64"/>
      <sz val="11"/>
    </font>
    <font>
      <name val="宋体"/>
      <color indexed="64"/>
      <sz val="12"/>
    </font>
    <font>
      <name val="宋体"/>
      <color theme="1"/>
      <sz val="12"/>
    </font>
    <font>
      <name val="宋体"/>
      <b/>
      <color indexed="64"/>
      <sz val="12"/>
    </font>
  </fonts>
  <fills count="34">
    <fill>
      <patternFill patternType="none"/>
    </fill>
    <fill>
      <patternFill patternType="none"/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398"/>
        <bgColor theme="4" tint="0.79998168889431398"/>
      </patternFill>
    </fill>
    <fill>
      <patternFill patternType="solid">
        <fgColor theme="4" tint="0.59999389629810496"/>
        <bgColor theme="4" tint="0.59999389629810496"/>
      </patternFill>
    </fill>
    <fill>
      <patternFill patternType="solid">
        <fgColor theme="4" tint="0.39997558519241899"/>
        <bgColor theme="4" tint="0.39997558519241899"/>
      </patternFill>
    </fill>
    <fill>
      <patternFill patternType="solid">
        <fgColor theme="5"/>
        <bgColor theme="5"/>
      </patternFill>
    </fill>
    <fill>
      <patternFill patternType="solid">
        <fgColor theme="5" tint="0.79998168889431398"/>
        <bgColor theme="5" tint="0.79998168889431398"/>
      </patternFill>
    </fill>
    <fill>
      <patternFill patternType="solid">
        <fgColor theme="5" tint="0.59999389629810496"/>
        <bgColor theme="5" tint="0.59999389629810496"/>
      </patternFill>
    </fill>
    <fill>
      <patternFill patternType="solid">
        <fgColor theme="5" tint="0.39997558519241899"/>
        <bgColor theme="5" tint="0.39997558519241899"/>
      </patternFill>
    </fill>
    <fill>
      <patternFill patternType="solid">
        <fgColor theme="6"/>
        <bgColor theme="6"/>
      </patternFill>
    </fill>
    <fill>
      <patternFill patternType="solid">
        <fgColor theme="6" tint="0.79998168889431398"/>
        <bgColor theme="6" tint="0.79998168889431398"/>
      </patternFill>
    </fill>
    <fill>
      <patternFill patternType="solid">
        <fgColor theme="6" tint="0.59999389629810496"/>
        <bgColor theme="6" tint="0.59999389629810496"/>
      </patternFill>
    </fill>
    <fill>
      <patternFill patternType="solid">
        <fgColor theme="6" tint="0.39997558519241899"/>
        <bgColor theme="6" tint="0.39997558519241899"/>
      </patternFill>
    </fill>
    <fill>
      <patternFill patternType="solid">
        <fgColor theme="7"/>
        <bgColor theme="7"/>
      </patternFill>
    </fill>
    <fill>
      <patternFill patternType="solid">
        <fgColor theme="7" tint="0.79998168889431398"/>
        <bgColor theme="7" tint="0.79998168889431398"/>
      </patternFill>
    </fill>
    <fill>
      <patternFill patternType="solid">
        <fgColor theme="7" tint="0.59999389629810496"/>
        <bgColor theme="7" tint="0.59999389629810496"/>
      </patternFill>
    </fill>
    <fill>
      <patternFill patternType="solid">
        <fgColor theme="7" tint="0.39997558519241899"/>
        <bgColor theme="7" tint="0.39997558519241899"/>
      </patternFill>
    </fill>
    <fill>
      <patternFill patternType="solid">
        <fgColor theme="8"/>
        <bgColor theme="8"/>
      </patternFill>
    </fill>
    <fill>
      <patternFill patternType="solid">
        <fgColor theme="8" tint="0.79998168889431398"/>
        <bgColor theme="8" tint="0.79998168889431398"/>
      </patternFill>
    </fill>
    <fill>
      <patternFill patternType="solid">
        <fgColor theme="8" tint="0.59999389629810496"/>
        <bgColor theme="8" tint="0.59999389629810496"/>
      </patternFill>
    </fill>
    <fill>
      <patternFill patternType="solid">
        <fgColor theme="8" tint="0.39997558519241899"/>
        <bgColor theme="8" tint="0.39997558519241899"/>
      </patternFill>
    </fill>
    <fill>
      <patternFill patternType="solid">
        <fgColor theme="9"/>
        <bgColor theme="9"/>
      </patternFill>
    </fill>
    <fill>
      <patternFill patternType="solid">
        <fgColor theme="9" tint="0.79998168889431398"/>
        <bgColor theme="9" tint="0.79998168889431398"/>
      </patternFill>
    </fill>
    <fill>
      <patternFill patternType="solid">
        <fgColor theme="9" tint="0.59999389629810496"/>
        <bgColor theme="9" tint="0.59999389629810496"/>
      </patternFill>
    </fill>
    <fill>
      <patternFill patternType="solid">
        <fgColor theme="9" tint="0.39997558519241899"/>
        <bgColor theme="9" tint="0.39997558519241899"/>
      </patternFill>
    </fill>
    <fill>
      <patternFill patternType="solid">
        <fgColor rgb="FF92D050"/>
        <bgColor rgb="FF92D050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9">
    <xf fontId="0" fillId="0" borderId="0" numFmtId="0"/>
    <xf fontId="0" fillId="0" borderId="0" numFmtId="160" applyNumberFormat="1" applyAlignment="1">
      <alignment vertical="center"/>
    </xf>
    <xf fontId="0" fillId="0" borderId="0" numFmtId="161" applyNumberFormat="1" applyAlignment="1">
      <alignment vertical="center"/>
    </xf>
    <xf fontId="0" fillId="0" borderId="0" numFmtId="9" applyNumberFormat="1" applyAlignment="1">
      <alignment vertical="center"/>
    </xf>
    <xf fontId="0" fillId="0" borderId="0" numFmtId="162" applyNumberFormat="1" applyAlignment="1">
      <alignment vertical="center"/>
    </xf>
    <xf fontId="0" fillId="0" borderId="0" numFmtId="163" applyNumberFormat="1" applyAlignment="1">
      <alignment vertical="center"/>
    </xf>
    <xf fontId="1" fillId="0" borderId="0" numFmtId="0" applyFont="1" applyAlignment="1">
      <alignment vertical="center"/>
    </xf>
    <xf fontId="2" fillId="0" borderId="0" numFmtId="0" applyFont="1" applyAlignment="1">
      <alignment vertical="center"/>
    </xf>
    <xf fontId="0" fillId="2" borderId="1" numFmtId="0" applyFill="1" applyBorder="1" applyAlignment="1">
      <alignment vertical="center"/>
    </xf>
    <xf fontId="3" fillId="0" borderId="0" numFmtId="0" applyFont="1" applyAlignment="1">
      <alignment vertical="center"/>
    </xf>
    <xf fontId="4" fillId="0" borderId="0" numFmtId="0" applyFont="1" applyAlignment="1">
      <alignment vertical="center"/>
    </xf>
    <xf fontId="5" fillId="0" borderId="0" numFmtId="0" applyFont="1" applyAlignment="1">
      <alignment vertical="center"/>
    </xf>
    <xf fontId="6" fillId="0" borderId="2" numFmtId="0" applyFont="1" applyBorder="1" applyAlignment="1">
      <alignment vertical="center"/>
    </xf>
    <xf fontId="7" fillId="0" borderId="2" numFmtId="0" applyFont="1" applyBorder="1" applyAlignment="1">
      <alignment vertical="center"/>
    </xf>
    <xf fontId="8" fillId="0" borderId="3" numFmtId="0" applyFont="1" applyBorder="1" applyAlignment="1">
      <alignment vertical="center"/>
    </xf>
    <xf fontId="8" fillId="0" borderId="0" numFmtId="0" applyFont="1" applyAlignment="1">
      <alignment vertical="center"/>
    </xf>
    <xf fontId="9" fillId="3" borderId="4" numFmtId="0" applyFont="1" applyFill="1" applyBorder="1" applyAlignment="1">
      <alignment vertical="center"/>
    </xf>
    <xf fontId="10" fillId="4" borderId="5" numFmtId="0" applyFont="1" applyFill="1" applyBorder="1" applyAlignment="1">
      <alignment vertical="center"/>
    </xf>
    <xf fontId="11" fillId="4" borderId="4" numFmtId="0" applyFont="1" applyFill="1" applyBorder="1" applyAlignment="1">
      <alignment vertical="center"/>
    </xf>
    <xf fontId="12" fillId="5" borderId="6" numFmtId="0" applyFont="1" applyFill="1" applyBorder="1" applyAlignment="1">
      <alignment vertical="center"/>
    </xf>
    <xf fontId="13" fillId="0" borderId="7" numFmtId="0" applyFont="1" applyBorder="1" applyAlignment="1">
      <alignment vertical="center"/>
    </xf>
    <xf fontId="14" fillId="0" borderId="8" numFmtId="0" applyFont="1" applyBorder="1" applyAlignment="1">
      <alignment vertical="center"/>
    </xf>
    <xf fontId="15" fillId="6" borderId="0" numFmtId="0" applyFont="1" applyFill="1" applyAlignment="1">
      <alignment vertical="center"/>
    </xf>
    <xf fontId="16" fillId="7" borderId="0" numFmtId="0" applyFont="1" applyFill="1" applyAlignment="1">
      <alignment vertical="center"/>
    </xf>
    <xf fontId="17" fillId="8" borderId="0" numFmtId="0" applyFont="1" applyFill="1" applyAlignment="1">
      <alignment vertical="center"/>
    </xf>
    <xf fontId="18" fillId="9" borderId="0" numFmtId="0" applyFont="1" applyFill="1" applyAlignment="1">
      <alignment vertical="center"/>
    </xf>
    <xf fontId="0" fillId="10" borderId="0" numFmtId="0" applyFill="1" applyAlignment="1">
      <alignment vertical="center"/>
    </xf>
    <xf fontId="0" fillId="11" borderId="0" numFmtId="0" applyFill="1" applyAlignment="1">
      <alignment vertical="center"/>
    </xf>
    <xf fontId="18" fillId="12" borderId="0" numFmtId="0" applyFont="1" applyFill="1" applyAlignment="1">
      <alignment vertical="center"/>
    </xf>
    <xf fontId="18" fillId="13" borderId="0" numFmtId="0" applyFont="1" applyFill="1" applyAlignment="1">
      <alignment vertical="center"/>
    </xf>
    <xf fontId="0" fillId="14" borderId="0" numFmtId="0" applyFill="1" applyAlignment="1">
      <alignment vertical="center"/>
    </xf>
    <xf fontId="0" fillId="15" borderId="0" numFmtId="0" applyFill="1" applyAlignment="1">
      <alignment vertical="center"/>
    </xf>
    <xf fontId="18" fillId="16" borderId="0" numFmtId="0" applyFont="1" applyFill="1" applyAlignment="1">
      <alignment vertical="center"/>
    </xf>
    <xf fontId="18" fillId="17" borderId="0" numFmtId="0" applyFont="1" applyFill="1" applyAlignment="1">
      <alignment vertical="center"/>
    </xf>
    <xf fontId="0" fillId="18" borderId="0" numFmtId="0" applyFill="1" applyAlignment="1">
      <alignment vertical="center"/>
    </xf>
    <xf fontId="0" fillId="19" borderId="0" numFmtId="0" applyFill="1" applyAlignment="1">
      <alignment vertical="center"/>
    </xf>
    <xf fontId="18" fillId="20" borderId="0" numFmtId="0" applyFont="1" applyFill="1" applyAlignment="1">
      <alignment vertical="center"/>
    </xf>
    <xf fontId="18" fillId="21" borderId="0" numFmtId="0" applyFont="1" applyFill="1" applyAlignment="1">
      <alignment vertical="center"/>
    </xf>
    <xf fontId="0" fillId="22" borderId="0" numFmtId="0" applyFill="1" applyAlignment="1">
      <alignment vertical="center"/>
    </xf>
    <xf fontId="0" fillId="23" borderId="0" numFmtId="0" applyFill="1" applyAlignment="1">
      <alignment vertical="center"/>
    </xf>
    <xf fontId="18" fillId="24" borderId="0" numFmtId="0" applyFont="1" applyFill="1" applyAlignment="1">
      <alignment vertical="center"/>
    </xf>
    <xf fontId="18" fillId="25" borderId="0" numFmtId="0" applyFont="1" applyFill="1" applyAlignment="1">
      <alignment vertical="center"/>
    </xf>
    <xf fontId="0" fillId="26" borderId="0" numFmtId="0" applyFill="1" applyAlignment="1">
      <alignment vertical="center"/>
    </xf>
    <xf fontId="0" fillId="27" borderId="0" numFmtId="0" applyFill="1" applyAlignment="1">
      <alignment vertical="center"/>
    </xf>
    <xf fontId="18" fillId="28" borderId="0" numFmtId="0" applyFont="1" applyFill="1" applyAlignment="1">
      <alignment vertical="center"/>
    </xf>
    <xf fontId="18" fillId="29" borderId="0" numFmtId="0" applyFont="1" applyFill="1" applyAlignment="1">
      <alignment vertical="center"/>
    </xf>
    <xf fontId="0" fillId="30" borderId="0" numFmtId="0" applyFill="1" applyAlignment="1">
      <alignment vertical="center"/>
    </xf>
    <xf fontId="0" fillId="31" borderId="0" numFmtId="0" applyFill="1" applyAlignment="1">
      <alignment vertical="center"/>
    </xf>
    <xf fontId="18" fillId="32" borderId="0" numFmtId="0" applyFont="1" applyFill="1" applyAlignment="1">
      <alignment vertical="center"/>
    </xf>
  </cellStyleXfs>
  <cellXfs count="23">
    <xf fontId="0" fillId="0" borderId="0" numFmtId="0" xfId="0"/>
    <xf fontId="19" fillId="0" borderId="0" numFmtId="0" xfId="0" applyFont="1"/>
    <xf fontId="20" fillId="0" borderId="0" numFmtId="0" xfId="0" applyFont="1" applyAlignment="1">
      <alignment horizontal="center" vertical="center" wrapText="1"/>
    </xf>
    <xf fontId="21" fillId="0" borderId="0" numFmtId="0" xfId="0" applyFont="1" applyAlignment="1">
      <alignment horizontal="center" vertical="center" wrapText="1"/>
    </xf>
    <xf fontId="22" fillId="0" borderId="9" numFmtId="0" xfId="0" applyFont="1" applyBorder="1" applyAlignment="1">
      <alignment horizontal="center" vertical="center"/>
    </xf>
    <xf fontId="22" fillId="0" borderId="9" numFmtId="0" xfId="0" applyFont="1" applyBorder="1" applyAlignment="1">
      <alignment horizontal="left" vertical="center"/>
    </xf>
    <xf fontId="22" fillId="0" borderId="9" numFmtId="0" xfId="0" applyFont="1" applyBorder="1" applyAlignment="1">
      <alignment horizontal="justify" vertical="center" wrapText="1"/>
    </xf>
    <xf fontId="22" fillId="0" borderId="9" numFmtId="0" xfId="0" applyFont="1" applyBorder="1" applyAlignment="1">
      <alignment horizontal="center" vertical="center" wrapText="1"/>
    </xf>
    <xf fontId="22" fillId="0" borderId="9" numFmtId="0" xfId="0" applyFont="1" applyBorder="1" applyAlignment="1">
      <alignment horizontal="justify" vertical="center"/>
    </xf>
    <xf fontId="22" fillId="0" borderId="9" numFmtId="9" xfId="3" applyNumberFormat="1" applyFont="1" applyBorder="1" applyAlignment="1">
      <alignment horizontal="center" vertical="center"/>
    </xf>
    <xf fontId="22" fillId="0" borderId="9" numFmtId="164" xfId="0" applyNumberFormat="1" applyFont="1" applyBorder="1" applyAlignment="1">
      <alignment horizontal="center" vertical="center" wrapText="1"/>
    </xf>
    <xf fontId="22" fillId="0" borderId="9" numFmtId="0" xfId="0" applyFont="1" applyBorder="1" applyAlignment="1">
      <alignment horizontal="left" vertical="center" wrapText="1"/>
    </xf>
    <xf fontId="22" fillId="0" borderId="9" numFmtId="0" xfId="0" applyFont="1" applyBorder="1" applyAlignment="1">
      <alignment horizontal="center" textRotation="255" vertical="center"/>
    </xf>
    <xf fontId="23" fillId="0" borderId="9" numFmtId="0" xfId="0" applyFont="1" applyBorder="1" applyAlignment="1">
      <alignment horizontal="center" vertical="center" wrapText="1"/>
    </xf>
    <xf fontId="23" fillId="0" borderId="9" numFmtId="9" xfId="0" applyNumberFormat="1" applyFont="1" applyBorder="1" applyAlignment="1">
      <alignment horizontal="center" vertical="center" wrapText="1"/>
    </xf>
    <xf fontId="22" fillId="0" borderId="9" numFmtId="9" xfId="0" applyNumberFormat="1" applyFont="1" applyBorder="1" applyAlignment="1">
      <alignment horizontal="center" vertical="center" wrapText="1"/>
    </xf>
    <xf fontId="22" fillId="33" borderId="9" numFmtId="0" xfId="0" applyFont="1" applyFill="1" applyBorder="1" applyAlignment="1">
      <alignment horizontal="center" vertical="center"/>
    </xf>
    <xf fontId="22" fillId="33" borderId="9" numFmtId="0" xfId="0" applyFont="1" applyFill="1" applyBorder="1" applyAlignment="1">
      <alignment horizontal="center" vertical="center" wrapText="1"/>
    </xf>
    <xf fontId="0" fillId="33" borderId="0" numFmtId="0" xfId="0" applyFill="1"/>
    <xf fontId="24" fillId="0" borderId="9" numFmtId="0" xfId="0" applyFont="1" applyBorder="1" applyAlignment="1">
      <alignment horizontal="center" vertical="center"/>
    </xf>
    <xf fontId="24" fillId="0" borderId="9" numFmtId="164" xfId="0" applyNumberFormat="1" applyFont="1" applyBorder="1" applyAlignment="1">
      <alignment horizontal="center" vertical="center"/>
    </xf>
    <xf fontId="22" fillId="0" borderId="0" numFmtId="0" xfId="0" applyFont="1" applyAlignment="1">
      <alignment horizontal="left" vertical="center" wrapText="1"/>
    </xf>
    <xf fontId="22" fillId="0" borderId="0" numFmt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4" name="直接箭头连接符 1" hidden="0"/>
        <xdr:cNvSpPr>
          <a:spLocks noChangeShapeType="1"/>
        </xdr:cNvSpPr>
      </xdr:nvSpPr>
      <xdr:spPr bwMode="auto">
        <a:xfrm>
          <a:off x="1967865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Views>
    <sheetView workbookViewId="0" zoomScale="85">
      <selection activeCell="G8" activeCellId="0" sqref="G8"/>
    </sheetView>
  </sheetViews>
  <sheetFormatPr defaultColWidth="9" defaultRowHeight="14.25"/>
  <cols>
    <col customWidth="1" min="1" max="1" width="5.3333333333333304"/>
    <col customWidth="1" min="2" max="2" width="7.7750000000000004"/>
    <col customWidth="1" min="3" max="3" width="12.216666666666701"/>
    <col customWidth="1" min="4" max="4" width="20"/>
    <col customWidth="1" min="5" max="5" width="22.108333333333299"/>
    <col customWidth="1" min="6" max="6" width="13.3333333333333"/>
    <col customWidth="1" min="7" max="7" width="13.6666666666667"/>
    <col customWidth="1" min="8" max="8" width="12.4416666666667"/>
    <col customWidth="1" min="9" max="9" width="11"/>
    <col customWidth="1" min="10" max="10" width="14.4416666666667"/>
  </cols>
  <sheetData>
    <row ht="27" customHeight="1" r="1">
      <c r="A1" s="1" t="s">
        <v>0</v>
      </c>
    </row>
    <row ht="34.200000000000003" customHeight="1" r="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ht="18.75" customHeight="1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ht="19.949999999999999" customHeight="1" r="4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ht="19.949999999999999" customHeight="1" r="5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ht="19.949999999999999" customHeight="1" r="6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64407291</v>
      </c>
      <c r="I6" s="6"/>
      <c r="J6" s="6"/>
    </row>
    <row ht="28.5" r="7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ht="19.949999999999999" customHeight="1" r="8">
      <c r="A8" s="7"/>
      <c r="B8" s="7"/>
      <c r="C8" s="7"/>
      <c r="D8" s="8" t="s">
        <v>19</v>
      </c>
      <c r="E8" s="4">
        <v>850</v>
      </c>
      <c r="F8" s="4">
        <v>850</v>
      </c>
      <c r="G8" s="4">
        <v>702.51793099999998</v>
      </c>
      <c r="H8" s="4">
        <v>10</v>
      </c>
      <c r="I8" s="9">
        <f>G8/F8</f>
        <v>0.82649168352941205</v>
      </c>
      <c r="J8" s="10">
        <f>10*I8</f>
        <v>8.2649168352941196</v>
      </c>
    </row>
    <row ht="28.5" r="9">
      <c r="A9" s="7"/>
      <c r="B9" s="7"/>
      <c r="C9" s="7"/>
      <c r="D9" s="11" t="s">
        <v>20</v>
      </c>
      <c r="E9" s="4"/>
      <c r="F9" s="4"/>
      <c r="G9" s="4"/>
      <c r="H9" s="4" t="s">
        <v>21</v>
      </c>
      <c r="I9" s="9" t="e">
        <f>G9/F9</f>
        <v>#DIV/0!</v>
      </c>
      <c r="J9" s="7" t="s">
        <v>21</v>
      </c>
    </row>
    <row ht="25.199999999999999" customHeight="1" r="10">
      <c r="A10" s="7"/>
      <c r="B10" s="7"/>
      <c r="C10" s="7"/>
      <c r="D10" s="4" t="s">
        <v>23</v>
      </c>
      <c r="E10" s="4"/>
      <c r="F10" s="4"/>
      <c r="G10" s="4"/>
      <c r="H10" s="4" t="s">
        <v>21</v>
      </c>
      <c r="I10" s="9" t="e">
        <f>G10/F10</f>
        <v>#DIV/0!</v>
      </c>
      <c r="J10" s="7" t="s">
        <v>21</v>
      </c>
    </row>
    <row ht="19.199999999999999" customHeight="1" r="11">
      <c r="A11" s="7"/>
      <c r="B11" s="7"/>
      <c r="C11" s="7"/>
      <c r="D11" s="5" t="s">
        <v>24</v>
      </c>
      <c r="E11" s="4">
        <v>850</v>
      </c>
      <c r="F11" s="4">
        <v>850</v>
      </c>
      <c r="G11" s="4">
        <v>702.51793099999998</v>
      </c>
      <c r="H11" s="4" t="s">
        <v>21</v>
      </c>
      <c r="I11" s="9">
        <f>G11/F11</f>
        <v>0.82649168352941205</v>
      </c>
      <c r="J11" s="7" t="s">
        <v>21</v>
      </c>
    </row>
    <row ht="25.949999999999999" customHeight="1" r="12">
      <c r="A12" s="12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ht="75" customHeight="1" r="13">
      <c r="A13" s="12"/>
      <c r="B13" s="7" t="s">
        <v>28</v>
      </c>
      <c r="C13" s="7"/>
      <c r="D13" s="7"/>
      <c r="E13" s="7"/>
      <c r="F13" s="7" t="s">
        <v>28</v>
      </c>
      <c r="G13" s="7"/>
      <c r="H13" s="7"/>
      <c r="I13" s="7"/>
      <c r="J13" s="7"/>
    </row>
    <row ht="28.5" r="14">
      <c r="A14" s="12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ht="62.25" customHeight="1" r="15">
      <c r="A15" s="12"/>
      <c r="B15" s="13" t="s">
        <v>37</v>
      </c>
      <c r="C15" s="4" t="s">
        <v>38</v>
      </c>
      <c r="D15" s="13" t="s">
        <v>39</v>
      </c>
      <c r="E15" s="13" t="s">
        <v>40</v>
      </c>
      <c r="F15" s="7">
        <v>36000</v>
      </c>
      <c r="G15" s="7"/>
      <c r="H15" s="7">
        <v>15</v>
      </c>
      <c r="I15" s="7">
        <v>15</v>
      </c>
      <c r="J15" s="4"/>
    </row>
    <row ht="52.5" customHeight="1" r="16">
      <c r="A16" s="12"/>
      <c r="B16" s="13"/>
      <c r="C16" s="4" t="s">
        <v>41</v>
      </c>
      <c r="D16" s="13" t="s">
        <v>42</v>
      </c>
      <c r="E16" s="14">
        <v>1</v>
      </c>
      <c r="F16" s="15">
        <v>1</v>
      </c>
      <c r="G16" s="7"/>
      <c r="H16" s="7">
        <v>15</v>
      </c>
      <c r="I16" s="7">
        <v>15</v>
      </c>
      <c r="J16" s="4"/>
    </row>
    <row ht="25.199999999999999" customHeight="1" r="17">
      <c r="A17" s="12"/>
      <c r="B17" s="13"/>
      <c r="C17" s="4" t="s">
        <v>43</v>
      </c>
      <c r="D17" s="13" t="s">
        <v>44</v>
      </c>
      <c r="E17" s="13" t="s">
        <v>45</v>
      </c>
      <c r="F17" s="7" t="s">
        <v>45</v>
      </c>
      <c r="G17" s="7"/>
      <c r="H17" s="7">
        <v>10</v>
      </c>
      <c r="I17" s="7">
        <v>10</v>
      </c>
      <c r="J17" s="4"/>
    </row>
    <row ht="21" customHeight="1" r="18">
      <c r="A18" s="12"/>
      <c r="B18" s="13"/>
      <c r="C18" s="4" t="s">
        <v>46</v>
      </c>
      <c r="D18" s="13" t="s">
        <v>47</v>
      </c>
      <c r="E18" s="13" t="s">
        <v>48</v>
      </c>
      <c r="F18" s="7" t="s">
        <v>49</v>
      </c>
      <c r="G18" s="7"/>
      <c r="H18" s="7">
        <v>10</v>
      </c>
      <c r="I18" s="7">
        <v>10</v>
      </c>
      <c r="J18" s="13"/>
    </row>
    <row ht="28.5" r="19">
      <c r="A19" s="12"/>
      <c r="B19" s="13" t="s">
        <v>50</v>
      </c>
      <c r="C19" s="13" t="s">
        <v>51</v>
      </c>
      <c r="D19" s="13" t="s">
        <v>52</v>
      </c>
      <c r="E19" s="13" t="s">
        <v>52</v>
      </c>
      <c r="F19" s="4" t="s">
        <v>52</v>
      </c>
      <c r="G19" s="4"/>
      <c r="H19" s="7"/>
      <c r="I19" s="4"/>
      <c r="J19" s="4"/>
    </row>
    <row ht="51.75" customHeight="1" r="20">
      <c r="A20" s="12"/>
      <c r="B20" s="13"/>
      <c r="C20" s="13" t="s">
        <v>53</v>
      </c>
      <c r="D20" s="13" t="s">
        <v>54</v>
      </c>
      <c r="E20" s="13" t="s">
        <v>54</v>
      </c>
      <c r="F20" s="7" t="s">
        <v>54</v>
      </c>
      <c r="G20" s="7"/>
      <c r="H20" s="7">
        <v>30</v>
      </c>
      <c r="I20" s="4">
        <v>29</v>
      </c>
      <c r="J20" s="13" t="s">
        <v>55</v>
      </c>
    </row>
    <row ht="28.5" r="21">
      <c r="A21" s="12"/>
      <c r="B21" s="13"/>
      <c r="C21" s="13" t="s">
        <v>56</v>
      </c>
      <c r="D21" s="13" t="s">
        <v>52</v>
      </c>
      <c r="E21" s="13" t="s">
        <v>52</v>
      </c>
      <c r="F21" s="4" t="s">
        <v>52</v>
      </c>
      <c r="G21" s="4"/>
      <c r="H21" s="7"/>
      <c r="I21" s="4"/>
      <c r="J21" s="4"/>
    </row>
    <row ht="28.5" r="22">
      <c r="A22" s="12"/>
      <c r="B22" s="13"/>
      <c r="C22" s="13" t="s">
        <v>57</v>
      </c>
      <c r="D22" s="13" t="s">
        <v>52</v>
      </c>
      <c r="E22" s="13" t="s">
        <v>52</v>
      </c>
      <c r="F22" s="4" t="s">
        <v>52</v>
      </c>
      <c r="G22" s="4"/>
      <c r="H22" s="7"/>
      <c r="I22" s="4"/>
      <c r="J22" s="4"/>
    </row>
    <row ht="57" r="23">
      <c r="A23" s="12"/>
      <c r="B23" s="13" t="s">
        <v>58</v>
      </c>
      <c r="C23" s="13" t="s">
        <v>59</v>
      </c>
      <c r="D23" s="7" t="s">
        <v>60</v>
      </c>
      <c r="E23" s="7" t="s">
        <v>61</v>
      </c>
      <c r="F23" s="4" t="s">
        <v>61</v>
      </c>
      <c r="G23" s="4"/>
      <c r="H23" s="7">
        <v>10</v>
      </c>
      <c r="I23" s="16">
        <v>10</v>
      </c>
      <c r="J23" s="17"/>
      <c r="K23" s="18" t="s">
        <v>62</v>
      </c>
    </row>
    <row r="24">
      <c r="A24" s="19" t="s">
        <v>63</v>
      </c>
      <c r="B24" s="19"/>
      <c r="C24" s="19"/>
      <c r="D24" s="19"/>
      <c r="E24" s="19"/>
      <c r="F24" s="19"/>
      <c r="G24" s="19"/>
      <c r="H24" s="19">
        <v>100</v>
      </c>
      <c r="I24" s="20">
        <f>SUM(I15:I23)+J8</f>
        <v>97.264916835294116</v>
      </c>
      <c r="J24" s="4"/>
    </row>
    <row ht="189.59999999999999" customHeight="1" r="25">
      <c r="A25" s="21" t="s">
        <v>64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A7:C11"/>
    <mergeCell ref="B12:E12"/>
    <mergeCell ref="F12:J12"/>
    <mergeCell ref="A12:A13"/>
    <mergeCell ref="B13:E13"/>
    <mergeCell ref="F13:J13"/>
    <mergeCell ref="F14:G14"/>
    <mergeCell ref="A14:A23"/>
    <mergeCell ref="F15:G15"/>
    <mergeCell ref="B15:B18"/>
    <mergeCell ref="F16:G16"/>
    <mergeCell ref="F17:G17"/>
    <mergeCell ref="F18:G18"/>
    <mergeCell ref="F19:G19"/>
    <mergeCell ref="B19:B22"/>
    <mergeCell ref="F20:G20"/>
    <mergeCell ref="F21:G21"/>
    <mergeCell ref="F22:G22"/>
    <mergeCell ref="F23:G23"/>
    <mergeCell ref="A24:G24"/>
    <mergeCell ref="A25:J25"/>
  </mergeCells>
  <printOptions headings="0" gridLines="0" gridLinesSet="0"/>
  <pageMargins left="0.25" right="0.25" top="0.75" bottom="0.75" header="0.5" footer="0.5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ONLYOFFICE/2.4.527.0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