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010" windowHeight="6320"/>
  </bookViews>
  <sheets>
    <sheet name="新冠病毒感染特性及抗体应答监测平台建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<sst xmlns="http://schemas.openxmlformats.org/spreadsheetml/2006/main" count="103" uniqueCount="82">
  <si>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</si>
  <si>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</si>
  <si>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</si>
  <si>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</si>
  <si>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新冠病毒感染特性及抗体应答监测平台建设</t>
  </si>
  <si>
    <t>主管部门</t>
  </si>
  <si>
    <t>北京市卫生健康委员会</t>
  </si>
  <si>
    <t>实施单位</t>
  </si>
  <si>
    <t>北京市感染性疾病研究中心</t>
  </si>
  <si>
    <t>项目负责人</t>
  </si>
  <si>
    <t>赵学森</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</si>
  <si>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</si>
  <si>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</si>
  <si>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</si>
  <si>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</si>
  <si>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</si>
  <si>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</si>
  <si>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</si>
  <si>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</si>
  <si>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</si>
  <si>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</si>
  <si>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</si>
  <si>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</si>
  <si>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</si>
  <si>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</si>
  <si>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</si>
  <si>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</si>
  <si>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开发构建新发冠状病毒感染特性及抗体应答监测平台，包括：1、建立冠状病毒感染能力评价技术体系；2、抗体中和活性评价体系；3、固有免疫分子抗病毒研究平台。对冠状病毒的感染特性，中和抗体活性和冠状病毒与固有免疫防御分子相互作用进行系统深入研究。</t>
  </si>
  <si>
    <t>已完成新发冠状病毒感染特性及抗体应答监测平台基础建设，收集相关样本1万余例，研究成果发表论文3篇，获批科研项目数项，培养研究生数名。</t>
  </si>
  <si>
    <t>绩效指标</t>
  </si>
  <si>
    <t>一级指标</t>
  </si>
  <si>
    <t>二级指标</t>
  </si>
  <si>
    <t>三级指标</t>
  </si>
  <si>
    <t>年度指标值(A)</t>
  </si>
  <si>
    <t>实际完成值(B)</t>
  </si>
  <si>
    <t>分值</t>
  </si>
  <si>
    <t>偏差原因分析及改进措施</t>
  </si>
  <si>
    <t>产出指标（40分）</t>
  </si>
  <si>
    <t>数量指标</t>
  </si>
  <si>
    <t>发表SCI论文</t>
  </si>
  <si>
    <t>1-3篇</t>
  </si>
  <si>
    <t>2篇</t>
  </si>
  <si>
    <t>发表核心期刊论文</t>
  </si>
  <si>
    <t>1-2篇</t>
  </si>
  <si>
    <t>1篇</t>
  </si>
  <si>
    <t>培养研究生</t>
  </si>
  <si>
    <t>2-3名</t>
  </si>
  <si>
    <t>培养研究生2名</t>
  </si>
  <si>
    <t>申请专利</t>
  </si>
  <si>
    <t>1-3项</t>
  </si>
  <si>
    <t>1项</t>
  </si>
  <si>
    <t>质量指标</t>
  </si>
  <si>
    <t>发表论文水平</t>
  </si>
  <si>
    <t>发表SCI论文累计影响因子&gt;10</t>
  </si>
  <si>
    <t>时效指标</t>
  </si>
  <si>
    <t>项目的执行进度</t>
  </si>
  <si>
    <t>2023年1月-3月：建立冠状病毒假病毒感染平台；
2023年4月-5月：建立细胞融合模型；
2023年6月-7月：建立抗体中和活性评价体系；
2023年8月-12月：建立固有免疫分子抗病毒研究平台。</t>
  </si>
  <si>
    <t>2023年3月：成功建立冠状病毒假病毒感染平台；
2023年5月：成功建立细胞融合模型；
2023年7月：成功建立抗体中和活性评价体系；
2023年10月：成功建立固有免疫分子抗病毒研究平台。</t>
  </si>
  <si>
    <t>成本指标（10分）</t>
  </si>
  <si>
    <t>经济成本指标</t>
  </si>
  <si>
    <t>项目的预算控制数</t>
  </si>
  <si>
    <t>725.6万元</t>
  </si>
  <si>
    <t>实际支出金额209.004163万元</t>
  </si>
  <si>
    <t>社会成本指标</t>
  </si>
  <si>
    <t>无</t>
  </si>
  <si>
    <t>生态成本指标</t>
  </si>
  <si>
    <t>效果指标（30分）</t>
  </si>
  <si>
    <t>经济效益
指标</t>
  </si>
  <si>
    <t>社会效益
指标</t>
  </si>
  <si>
    <t>建设实施效益</t>
  </si>
  <si>
    <t>新型冠状病毒（SARS-CoV-2）引发世界范围内严重疫情，新发冠状病毒感染特性及抗体应答监测平台建设，能为及时有效应对新型冠状病毒变异提供技术支撑，并为控制可能的新型冠状病毒感染提供干预靶点及理论依据，为疫苗设计及免疫策略的制订提供数据支撑。</t>
  </si>
  <si>
    <t>项目组完成了非典感染史人群对新冠病毒免疫应答的研究，依托假病毒技术平台，对有SARS-CoV感染史的康复者和健康人接种第三剂疫苗队列进行了抗体中和活性评价，发现SARS-CoV感染史的免疫印迹可能损害机体对Omicron变异株中和抗体活性，为未来的疫苗接种策略提供了宝贵的信息。</t>
  </si>
  <si>
    <t>效益指标量化程度有待提高</t>
  </si>
  <si>
    <t>生态效益
指标</t>
  </si>
  <si>
    <t>可持续影响指标</t>
  </si>
  <si>
    <t>满意度
指标（10分）</t>
  </si>
  <si>
    <t>服务对象满意度指标</t>
  </si>
  <si>
    <t>项目执行人员满意度</t>
  </si>
  <si>
    <t>≥90%</t>
  </si>
  <si>
    <t>满意度调查资料不够完善</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</si>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</sst>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Border="1" applyAlignment="1">
      <alignment horizontal="center" vertical="center"/>
    </xf>
    <xf numFmtId="9" fontId="4"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Fill="1" applyBorder="1" applyAlignment="1">
      <alignment horizontal="center"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21590</xdr:colOff>
      <xdr:row>6</xdr:row>
      <xdr:rowOff>27940</xdr:rowOff>
    </xdr:from>
    <xdr:to>
      <xdr:col>3</xdr:col>
      <xdr:colOff>1734820</xdr:colOff>
      <xdr:row>6</xdr:row>
      <xdr:rowOff>375920</xdr:rowOff>
    </xdr:to>
    <xdr:sp>
      <xdr:nvSpPr>
        <xdr:cNvPr id="2" name="直接箭头连接符 1"/>
        <xdr:cNvSpPr>
          <a:spLocks noChangeShapeType="1"/>
        </xdr:cNvSpPr>
      </xdr:nvSpPr>
      <xdr:spPr>
        <a:xfrm>
          <a:off x="1949450" y="1803400"/>
          <a:ext cx="1713230" cy="34798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abSelected="1" zoomScale="55" zoomScaleNormal="55" topLeftCell="A2" workbookViewId="0">
      <selection activeCell="N28" sqref="N28"/>
    </sheetView>
  </sheetViews>
  <sheetFormatPr defaultColWidth="9.8" defaultRowHeight="14"/>
  <cols>
    <col min="1" max="1" width="5.8" customWidth="1"/>
    <col min="2" max="2" width="8.4" customWidth="1"/>
    <col min="3" max="3" width="13.4" customWidth="1"/>
    <col min="4" max="4" width="25.3363636363636" customWidth="1"/>
    <col min="5" max="5" width="29.0636363636364" customWidth="1"/>
    <col min="6" max="6" width="14.5272727272727" customWidth="1"/>
    <col min="7" max="7" width="12.7272727272727" customWidth="1"/>
    <col min="8" max="8" width="13.6" customWidth="1"/>
    <col min="9" max="9" width="12" customWidth="1"/>
    <col min="10" max="10" width="15.9272727272727"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4" t="s">
        <v>10</v>
      </c>
      <c r="E6" s="4"/>
      <c r="F6" s="4"/>
      <c r="G6" s="4" t="s">
        <v>11</v>
      </c>
      <c r="H6" s="8">
        <v>15712986519</v>
      </c>
      <c r="I6" s="8"/>
      <c r="J6" s="8"/>
    </row>
    <row r="7" ht="30" spans="1:10">
      <c r="A7" s="9" t="s">
        <v>12</v>
      </c>
      <c r="B7" s="9"/>
      <c r="C7" s="9"/>
      <c r="D7" s="4"/>
      <c r="E7" s="9" t="s">
        <v>13</v>
      </c>
      <c r="F7" s="9" t="s">
        <v>14</v>
      </c>
      <c r="G7" s="9" t="s">
        <v>15</v>
      </c>
      <c r="H7" s="8" t="s">
        <v>16</v>
      </c>
      <c r="I7" s="8" t="s">
        <v>17</v>
      </c>
      <c r="J7" s="31" t="s">
        <v>18</v>
      </c>
    </row>
    <row r="8" ht="20" customHeight="1" spans="1:10">
      <c r="A8" s="9"/>
      <c r="B8" s="9"/>
      <c r="C8" s="9"/>
      <c r="D8" s="10" t="s">
        <v>19</v>
      </c>
      <c r="E8" s="4">
        <v>725.6</v>
      </c>
      <c r="F8" s="4">
        <v>725.6</v>
      </c>
      <c r="G8" s="4">
        <v>209.004163</v>
      </c>
      <c r="H8" s="4">
        <v>10</v>
      </c>
      <c r="I8" s="32">
        <f t="shared" ref="I8:I9" si="0">G8/F8</f>
        <v>0.28804322353914</v>
      </c>
      <c r="J8" s="33">
        <f>10*I8</f>
        <v>2.8804322353914</v>
      </c>
    </row>
    <row r="9" ht="15" spans="1:10">
      <c r="A9" s="9"/>
      <c r="B9" s="9"/>
      <c r="C9" s="9"/>
      <c r="D9" s="11" t="s">
        <v>20</v>
      </c>
      <c r="E9" s="4">
        <v>725.6</v>
      </c>
      <c r="F9" s="4">
        <v>725.6</v>
      </c>
      <c r="G9" s="4">
        <v>209.004163</v>
      </c>
      <c r="H9" s="4" t="s">
        <v>21</v>
      </c>
      <c r="I9" s="32">
        <f t="shared" si="0"/>
        <v>0.28804322353914</v>
      </c>
      <c r="J9" s="9" t="s">
        <v>21</v>
      </c>
    </row>
    <row r="10" ht="25.05" customHeight="1" spans="1:10">
      <c r="A10" s="9"/>
      <c r="B10" s="9"/>
      <c r="C10" s="9"/>
      <c r="D10" s="4" t="s">
        <v>22</v>
      </c>
      <c r="E10" s="4">
        <v>0</v>
      </c>
      <c r="F10" s="4">
        <v>0</v>
      </c>
      <c r="G10" s="4">
        <v>0</v>
      </c>
      <c r="H10" s="4" t="s">
        <v>21</v>
      </c>
      <c r="I10" s="34"/>
      <c r="J10" s="9" t="s">
        <v>21</v>
      </c>
    </row>
    <row r="11" ht="19.05" customHeight="1" spans="1:10">
      <c r="A11" s="9"/>
      <c r="B11" s="9"/>
      <c r="C11" s="9"/>
      <c r="D11" s="12" t="s">
        <v>23</v>
      </c>
      <c r="E11" s="4">
        <v>0</v>
      </c>
      <c r="F11" s="4">
        <v>0</v>
      </c>
      <c r="G11" s="4">
        <v>0</v>
      </c>
      <c r="H11" s="4" t="s">
        <v>21</v>
      </c>
      <c r="I11" s="34"/>
      <c r="J11" s="9" t="s">
        <v>21</v>
      </c>
    </row>
    <row r="12" ht="26" customHeight="1" spans="1:10">
      <c r="A12" s="13" t="s">
        <v>24</v>
      </c>
      <c r="B12" s="9" t="s">
        <v>25</v>
      </c>
      <c r="C12" s="9"/>
      <c r="D12" s="9"/>
      <c r="E12" s="9"/>
      <c r="F12" s="9" t="s">
        <v>26</v>
      </c>
      <c r="G12" s="9"/>
      <c r="H12" s="9"/>
      <c r="I12" s="9"/>
      <c r="J12" s="9"/>
    </row>
    <row r="13" ht="82.5" customHeight="1" spans="1:10">
      <c r="A13" s="13"/>
      <c r="B13" s="11" t="s">
        <v>27</v>
      </c>
      <c r="C13" s="11"/>
      <c r="D13" s="11"/>
      <c r="E13" s="11"/>
      <c r="F13" s="11" t="s">
        <v>28</v>
      </c>
      <c r="G13" s="11"/>
      <c r="H13" s="11"/>
      <c r="I13" s="11"/>
      <c r="J13" s="11"/>
    </row>
    <row r="14" ht="30" spans="1:10">
      <c r="A14" s="13" t="s">
        <v>29</v>
      </c>
      <c r="B14" s="9" t="s">
        <v>30</v>
      </c>
      <c r="C14" s="4" t="s">
        <v>31</v>
      </c>
      <c r="D14" s="4" t="s">
        <v>32</v>
      </c>
      <c r="E14" s="4" t="s">
        <v>33</v>
      </c>
      <c r="F14" s="9" t="s">
        <v>34</v>
      </c>
      <c r="G14" s="9"/>
      <c r="H14" s="9" t="s">
        <v>35</v>
      </c>
      <c r="I14" s="9" t="s">
        <v>18</v>
      </c>
      <c r="J14" s="9" t="s">
        <v>36</v>
      </c>
    </row>
    <row r="15" ht="32" customHeight="1" spans="1:10">
      <c r="A15" s="13"/>
      <c r="B15" s="14" t="s">
        <v>37</v>
      </c>
      <c r="C15" s="15" t="s">
        <v>38</v>
      </c>
      <c r="D15" s="8" t="s">
        <v>39</v>
      </c>
      <c r="E15" s="8" t="s">
        <v>40</v>
      </c>
      <c r="F15" s="8" t="s">
        <v>41</v>
      </c>
      <c r="G15" s="8"/>
      <c r="H15" s="9">
        <v>4</v>
      </c>
      <c r="I15" s="9">
        <v>4</v>
      </c>
      <c r="J15" s="4"/>
    </row>
    <row r="16" ht="32" customHeight="1" spans="1:10">
      <c r="A16" s="13"/>
      <c r="B16" s="16"/>
      <c r="C16" s="17"/>
      <c r="D16" s="8" t="s">
        <v>42</v>
      </c>
      <c r="E16" s="8" t="s">
        <v>43</v>
      </c>
      <c r="F16" s="18" t="s">
        <v>44</v>
      </c>
      <c r="G16" s="19"/>
      <c r="H16" s="9">
        <v>4</v>
      </c>
      <c r="I16" s="9">
        <v>4</v>
      </c>
      <c r="J16" s="4"/>
    </row>
    <row r="17" ht="32" customHeight="1" spans="1:10">
      <c r="A17" s="13"/>
      <c r="B17" s="16"/>
      <c r="C17" s="17"/>
      <c r="D17" s="8" t="s">
        <v>45</v>
      </c>
      <c r="E17" s="8" t="s">
        <v>46</v>
      </c>
      <c r="F17" s="18" t="s">
        <v>47</v>
      </c>
      <c r="G17" s="19"/>
      <c r="H17" s="9">
        <v>3</v>
      </c>
      <c r="I17" s="9">
        <v>3</v>
      </c>
      <c r="J17" s="4"/>
    </row>
    <row r="18" ht="32" customHeight="1" spans="1:10">
      <c r="A18" s="13"/>
      <c r="B18" s="16"/>
      <c r="C18" s="20"/>
      <c r="D18" s="8" t="s">
        <v>48</v>
      </c>
      <c r="E18" s="8" t="s">
        <v>49</v>
      </c>
      <c r="F18" s="18" t="s">
        <v>50</v>
      </c>
      <c r="G18" s="19"/>
      <c r="H18" s="9">
        <v>3</v>
      </c>
      <c r="I18" s="9">
        <v>3</v>
      </c>
      <c r="J18" s="4"/>
    </row>
    <row r="19" ht="41" customHeight="1" spans="1:10">
      <c r="A19" s="13"/>
      <c r="B19" s="16"/>
      <c r="C19" s="4" t="s">
        <v>51</v>
      </c>
      <c r="D19" s="9" t="s">
        <v>52</v>
      </c>
      <c r="E19" s="21" t="s">
        <v>53</v>
      </c>
      <c r="F19" s="21" t="s">
        <v>53</v>
      </c>
      <c r="G19" s="9"/>
      <c r="H19" s="9">
        <v>13</v>
      </c>
      <c r="I19" s="9">
        <v>13</v>
      </c>
      <c r="J19" s="4"/>
    </row>
    <row r="20" ht="139.9" customHeight="1" spans="1:10">
      <c r="A20" s="13"/>
      <c r="B20" s="22"/>
      <c r="C20" s="4" t="s">
        <v>54</v>
      </c>
      <c r="D20" s="8" t="s">
        <v>55</v>
      </c>
      <c r="E20" s="23" t="s">
        <v>56</v>
      </c>
      <c r="F20" s="23" t="s">
        <v>57</v>
      </c>
      <c r="G20" s="24"/>
      <c r="H20" s="8">
        <v>13</v>
      </c>
      <c r="I20" s="9">
        <v>13</v>
      </c>
      <c r="J20" s="4"/>
    </row>
    <row r="21" ht="91" customHeight="1" spans="1:10">
      <c r="A21" s="13"/>
      <c r="B21" s="14" t="s">
        <v>58</v>
      </c>
      <c r="C21" s="9" t="s">
        <v>59</v>
      </c>
      <c r="D21" s="9" t="s">
        <v>60</v>
      </c>
      <c r="E21" s="8" t="s">
        <v>61</v>
      </c>
      <c r="F21" s="8" t="s">
        <v>62</v>
      </c>
      <c r="G21" s="8"/>
      <c r="H21" s="8">
        <v>10</v>
      </c>
      <c r="I21" s="8">
        <v>10</v>
      </c>
      <c r="J21" s="8"/>
    </row>
    <row r="22" ht="38" customHeight="1" spans="1:10">
      <c r="A22" s="13"/>
      <c r="B22" s="16"/>
      <c r="C22" s="9" t="s">
        <v>63</v>
      </c>
      <c r="D22" s="9" t="s">
        <v>64</v>
      </c>
      <c r="E22" s="9" t="s">
        <v>64</v>
      </c>
      <c r="F22" s="9" t="s">
        <v>64</v>
      </c>
      <c r="G22" s="9"/>
      <c r="H22" s="9">
        <v>0</v>
      </c>
      <c r="I22" s="9">
        <v>0</v>
      </c>
      <c r="J22" s="4"/>
    </row>
    <row r="23" ht="38" customHeight="1" spans="1:10">
      <c r="A23" s="13"/>
      <c r="B23" s="22"/>
      <c r="C23" s="9" t="s">
        <v>65</v>
      </c>
      <c r="D23" s="9" t="s">
        <v>64</v>
      </c>
      <c r="E23" s="9" t="s">
        <v>64</v>
      </c>
      <c r="F23" s="9" t="s">
        <v>64</v>
      </c>
      <c r="G23" s="9"/>
      <c r="H23" s="9">
        <v>0</v>
      </c>
      <c r="I23" s="9">
        <v>0</v>
      </c>
      <c r="J23" s="4"/>
    </row>
    <row r="24" ht="30" spans="1:10">
      <c r="A24" s="13"/>
      <c r="B24" s="25" t="s">
        <v>66</v>
      </c>
      <c r="C24" s="25" t="s">
        <v>67</v>
      </c>
      <c r="D24" s="9" t="s">
        <v>64</v>
      </c>
      <c r="E24" s="9" t="s">
        <v>64</v>
      </c>
      <c r="F24" s="9" t="s">
        <v>64</v>
      </c>
      <c r="G24" s="9"/>
      <c r="H24" s="9">
        <v>0</v>
      </c>
      <c r="I24" s="9">
        <v>0</v>
      </c>
      <c r="J24" s="4"/>
    </row>
    <row r="25" ht="174" customHeight="1" spans="1:10">
      <c r="A25" s="13"/>
      <c r="B25" s="25"/>
      <c r="C25" s="25" t="s">
        <v>68</v>
      </c>
      <c r="D25" s="9" t="s">
        <v>69</v>
      </c>
      <c r="E25" s="8" t="s">
        <v>70</v>
      </c>
      <c r="F25" s="24" t="s">
        <v>71</v>
      </c>
      <c r="G25" s="24"/>
      <c r="H25" s="9">
        <v>30</v>
      </c>
      <c r="I25" s="4">
        <v>29</v>
      </c>
      <c r="J25" s="9" t="s">
        <v>72</v>
      </c>
    </row>
    <row r="26" ht="36.75" customHeight="1" spans="1:10">
      <c r="A26" s="13"/>
      <c r="B26" s="25"/>
      <c r="C26" s="25" t="s">
        <v>73</v>
      </c>
      <c r="D26" s="9" t="s">
        <v>64</v>
      </c>
      <c r="E26" s="9" t="s">
        <v>64</v>
      </c>
      <c r="F26" s="9" t="s">
        <v>64</v>
      </c>
      <c r="G26" s="9"/>
      <c r="H26" s="9">
        <v>0</v>
      </c>
      <c r="I26" s="9">
        <v>0</v>
      </c>
      <c r="J26" s="4"/>
    </row>
    <row r="27" ht="53.25" customHeight="1" spans="1:10">
      <c r="A27" s="13"/>
      <c r="B27" s="25"/>
      <c r="C27" s="25" t="s">
        <v>74</v>
      </c>
      <c r="D27" s="9" t="s">
        <v>64</v>
      </c>
      <c r="E27" s="9" t="s">
        <v>64</v>
      </c>
      <c r="F27" s="9" t="s">
        <v>64</v>
      </c>
      <c r="G27" s="9"/>
      <c r="H27" s="9">
        <v>0</v>
      </c>
      <c r="I27" s="9">
        <v>0</v>
      </c>
      <c r="J27" s="4"/>
    </row>
    <row r="28" ht="51" customHeight="1" spans="1:10">
      <c r="A28" s="13"/>
      <c r="B28" s="25" t="s">
        <v>75</v>
      </c>
      <c r="C28" s="26" t="s">
        <v>76</v>
      </c>
      <c r="D28" s="8" t="s">
        <v>77</v>
      </c>
      <c r="E28" s="27" t="s">
        <v>78</v>
      </c>
      <c r="F28" s="27">
        <v>1</v>
      </c>
      <c r="G28" s="4"/>
      <c r="H28" s="9">
        <v>10</v>
      </c>
      <c r="I28" s="4">
        <v>9</v>
      </c>
      <c r="J28" s="9" t="s">
        <v>79</v>
      </c>
    </row>
    <row r="29" ht="27" customHeight="1" spans="1:10">
      <c r="A29" s="28" t="s">
        <v>80</v>
      </c>
      <c r="B29" s="28"/>
      <c r="C29" s="28"/>
      <c r="D29" s="28"/>
      <c r="E29" s="28"/>
      <c r="F29" s="28"/>
      <c r="G29" s="28"/>
      <c r="H29" s="28">
        <v>100</v>
      </c>
      <c r="I29" s="35">
        <f>SUM(I15:I28)+J8</f>
        <v>90.8804322353914</v>
      </c>
      <c r="J29" s="4"/>
    </row>
    <row r="30" ht="170" customHeight="1" spans="1:10">
      <c r="A30" s="29" t="s">
        <v>81</v>
      </c>
      <c r="B30" s="30"/>
      <c r="C30" s="30"/>
      <c r="D30" s="30"/>
      <c r="E30" s="30"/>
      <c r="F30" s="30"/>
      <c r="G30" s="30"/>
      <c r="H30" s="30"/>
      <c r="I30" s="30"/>
      <c r="J30" s="30"/>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0"/>
    <mergeCell ref="B21:B23"/>
    <mergeCell ref="B24:B27"/>
    <mergeCell ref="C15:C18"/>
    <mergeCell ref="A7:C11"/>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新冠病毒感染特性及抗体应答监测平台建设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86176</dc:creator>
  <cp:lastModifiedBy>WPS_1599385647</cp:lastModifiedBy>
  <dcterms:created xsi:type="dcterms:W3CDTF">2024-05-02T14:43:00Z</dcterms:created>
  <dcterms:modified xsi:type="dcterms:W3CDTF">2024-05-16T02:33:20Z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D78E4EF018FB41F5AF6C7E66E64C0F1D_11</vt:lpwstr>
  </property>
  <property fmtid="{D5CDD505-2E9C-101B-9397-08002B2CF9AE}" pid="3" name="KSOProductBuildVer">
    <vt:lpwstr>2052-12.1.0.16729</vt:lpwstr>
  </property>
</Properties>
</file>