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8055"/>
  </bookViews>
  <sheets>
    <sheet name="Sheet1" sheetId="1" r:id="rId1"/>
  </sheets>
  <definedNames>
    <definedName name="_xlnm.Print_Area" localSheetId="0">Sheet1!$A$1:$J$40</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<sst xmlns="http://schemas.openxmlformats.org/spreadsheetml/2006/main" count="143" uniqueCount="103">
  <si>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</si>
  <si>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</si>
  <si>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</si>
  <si>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</si>
  <si>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基于长期队列和多维数据的高血压动态演进机制及干预效果评估研究</t>
  </si>
  <si>
    <t>主管部门</t>
  </si>
  <si>
    <t>北京市卫生健康委员会</t>
  </si>
  <si>
    <t>实施单位</t>
  </si>
  <si>
    <t>北京市心肺血管疾病研究所</t>
  </si>
  <si>
    <t>项目负责人</t>
  </si>
  <si>
    <t>齐玥</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</si>
  <si>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</si>
  <si>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</si>
  <si>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</si>
  <si>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</si>
  <si>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</si>
  <si>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</si>
  <si>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</si>
  <si>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</si>
  <si>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</si>
  <si>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</si>
  <si>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</si>
  <si>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</si>
  <si>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</si>
  <si>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</si>
  <si>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</si>
  <si>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</si>
  <si>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本项目依托研究团队的长期研究数据、平台和成果，整合自然人群队列和高血压专病队列的优势资源，利用队列人群多时点、多模态、多维度的环境/分子/影像数据，寻找高血压动态演进相关新型标志物，并探索其致病机制；整合传统危险因素和新发现的标志物，构建基于高血压及心血管事件演化的多阶段预测模型，实现全疾病过程的风险评估；利用真实世界数据研发干预措施疗效评估模拟系统。本项目的顺利实施将对实现国家“十四五”规划和2035年远景目标纲要中全面推进“健康中国”建设，提高人民健康水平具有重要意义。</t>
  </si>
  <si>
    <t>本项目依托多中心长期队列，主要完成以下研究内容：1.建立队列随访数据标准化平台，对系统进行测试、完善并应用于本年度中国多省市心血管病队列和多中心高血压专病队列长期随访工作；2.构建了2272人的中国高血压患者的多组学生物标志物数据库，基于组学数据筛选得到3个分子标志物，潜在机制与炎症和能量代谢密切相关，计划开展临床转化研究；3.建立了一个高血压动态演进模拟系统，为评价干预措施的效果提高了工具。本项目研究结果将为高血压相关心血管疾病的病因学研究、精准识别高危个体、尽早有针对性地采取预防和干预措施，预防心血管病的发生奠定坚实数据支撑。</t>
  </si>
  <si>
    <t>绩效指标</t>
  </si>
  <si>
    <t>一级指标</t>
  </si>
  <si>
    <t>二级指标</t>
  </si>
  <si>
    <t>三级指标</t>
  </si>
  <si>
    <t>年度指标值(A)</t>
  </si>
  <si>
    <t>实际完成值(B)</t>
  </si>
  <si>
    <t>分值</t>
  </si>
  <si>
    <t>偏差原因分析及改进措施</t>
  </si>
  <si>
    <t>产出指标（40分）</t>
  </si>
  <si>
    <t>数量指标</t>
  </si>
  <si>
    <t>课题（规划）调研完成情况</t>
  </si>
  <si>
    <t>建立高血压专病队列的多维度多模态标志物数据库：2000例</t>
  </si>
  <si>
    <t>建立高血压专病队列的多维度多模态标志物
数据库：2272例</t>
  </si>
  <si>
    <t>建立高血压动态演进的预测模拟系统：1个</t>
  </si>
  <si>
    <t>发表科研成果论文数量：3-5篇</t>
  </si>
  <si>
    <t>发表科研成果论文4篇</t>
  </si>
  <si>
    <t>培养中青年科技骨干：1-2名</t>
  </si>
  <si>
    <t>培养中青年科技骨干1名</t>
  </si>
  <si>
    <t>培养研究生：5-8名</t>
  </si>
  <si>
    <t>培养研究生5名</t>
  </si>
  <si>
    <t>质量指标</t>
  </si>
  <si>
    <t>研究（调研、规划）报告的实用性</t>
  </si>
  <si>
    <t>高血压专病队列的多维度多模态标志物数据库：80%的研究对象同时具备3维数据</t>
  </si>
  <si>
    <t>84%的研究对象同时具备3维数据</t>
  </si>
  <si>
    <t>SCI收录期刊论文发表的占比：100%</t>
  </si>
  <si>
    <t>SCI收录期刊论文发表的占比100%</t>
  </si>
  <si>
    <t>中青年科技骨干的科研能力：提升</t>
  </si>
  <si>
    <t>中青年科技骨干的科研能力提升，达成预期指标</t>
  </si>
  <si>
    <t>研究生学业能力培养：课程合格，85分以上</t>
  </si>
  <si>
    <t>研究所课程成绩均在85分以上</t>
  </si>
  <si>
    <t>研究生科研能力：得到提升</t>
  </si>
  <si>
    <t>研究生科研能力得到提升，达成预期指标</t>
  </si>
  <si>
    <t>时效指标</t>
  </si>
  <si>
    <t>项目整体进度实施的合理性</t>
  </si>
  <si>
    <t>多维度多模态标志物检测可依托已建成的多中心平台完成</t>
  </si>
  <si>
    <t>项目实施的及时性</t>
  </si>
  <si>
    <t>依托中国多省市心血管病队列和高血压专病队列，在9个月完成心电影像资料评估</t>
  </si>
  <si>
    <t>9月底完成心电影像资料评估</t>
  </si>
  <si>
    <t>依托中国多省市心血管病队列和高血压专病队列，在6个月完成多维分子标志物检测</t>
  </si>
  <si>
    <t>6月底完成多维分子标志物检测</t>
  </si>
  <si>
    <t>依托中国多省市心血管病队列和高血压专病队列，在10个月完成队列随访</t>
  </si>
  <si>
    <t>10月底完成队列随访</t>
  </si>
  <si>
    <t>合理</t>
  </si>
  <si>
    <t>达成预期指标</t>
  </si>
  <si>
    <t>成本指标（10分）</t>
  </si>
  <si>
    <t>经济成本指标</t>
  </si>
  <si>
    <t>实际成本与工作内容的匹配程度</t>
  </si>
  <si>
    <t>控制总预算在450万以内，各科目金额不超过对应预算数</t>
  </si>
  <si>
    <t>项目支出为449.8997万，各科目金额不超过对应预算数</t>
  </si>
  <si>
    <t>社会成本指标</t>
  </si>
  <si>
    <t>产出成本控制措施的实施性</t>
  </si>
  <si>
    <t>课题组委派专员每月对课题产出成本与各科目金额对应的预算数进行核对，确保各科目金额不超过对应预算数</t>
  </si>
  <si>
    <t>生态成本指标</t>
  </si>
  <si>
    <t>无</t>
  </si>
  <si>
    <t>效果指标（30分）</t>
  </si>
  <si>
    <t>经济效益
指标</t>
  </si>
  <si>
    <t>尽早发现高血压相关心血管疾病的高危个体，及时干预，避免并发症产生，节约医疗资源</t>
  </si>
  <si>
    <t>基本达成预期指标且效果较好效果</t>
  </si>
  <si>
    <t>推进新型标志物检测试剂盒的进一步开发工作，拟进行产品认证，为优秀成果尽快投入临床应用提供技术支撑</t>
  </si>
  <si>
    <t>控制和降低各类急慢性传染病发病率产生的间接经济效益</t>
  </si>
  <si>
    <t>避免或延缓高血压动态演进不良过程，改善居民健康水平，降低交通和医疗环境压力，节约社会资源</t>
  </si>
  <si>
    <t>尽快将研究成果整理为研究
报告，为政府决策提供科学依据</t>
  </si>
  <si>
    <t>社会效益指标</t>
  </si>
  <si>
    <t>提高医疗的水平</t>
  </si>
  <si>
    <t>支撑资料不充分</t>
  </si>
  <si>
    <t>生态效益
指标</t>
  </si>
  <si>
    <t>可持续影响指标</t>
  </si>
  <si>
    <t>满意度
指标（10分）</t>
  </si>
  <si>
    <t>服务对象满意度指标</t>
  </si>
  <si>
    <t>服务对象满意度</t>
  </si>
  <si>
    <t>决策部门满意度≥90%；相关受益方和报告使用者的满意度≥90%</t>
  </si>
  <si>
    <t>满意度支撑不足</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</si>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</sst>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6" fillId="0" borderId="0"/>
  </cellStyleXfs>
  <cellXfs count="31">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justify" vertical="center" wrapText="1"/>
    </xf>
    <xf numFmtId="0" fontId="4" fillId="0" borderId="1" xfId="0" applyFont="1" applyFill="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Fill="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2" xfId="0" applyFont="1" applyBorder="1" applyAlignment="1">
      <alignment horizontal="center" vertical="center" wrapText="1"/>
    </xf>
    <xf numFmtId="0" fontId="5" fillId="0" borderId="6" xfId="0" applyFont="1" applyBorder="1" applyAlignment="1">
      <alignment horizontal="center" vertical="center" wrapText="1"/>
    </xf>
    <xf numFmtId="0" fontId="4" fillId="0" borderId="4" xfId="0" applyFont="1" applyBorder="1" applyAlignment="1">
      <alignment horizontal="center" vertical="center" wrapText="1"/>
    </xf>
    <xf numFmtId="0" fontId="5" fillId="0" borderId="7" xfId="0" applyFont="1" applyBorder="1" applyAlignment="1">
      <alignment horizontal="center" vertical="center" wrapText="1"/>
    </xf>
    <xf numFmtId="0" fontId="6" fillId="0" borderId="2"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5" fillId="0" borderId="1" xfId="0" applyFont="1" applyBorder="1" applyAlignment="1">
      <alignment horizontal="center" vertical="center" wrapText="1"/>
    </xf>
    <xf numFmtId="0" fontId="7"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3" applyFont="1" applyBorder="1" applyAlignment="1">
      <alignment horizontal="center" vertical="center"/>
    </xf>
    <xf numFmtId="176" fontId="7" fillId="0" borderId="1" xfId="0" applyNumberFormat="1" applyFont="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840865"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40"/>
  <sheetViews>
    <sheetView tabSelected="1" view="pageBreakPreview" zoomScale="70" zoomScaleNormal="100" topLeftCell="A33" workbookViewId="0">
      <selection activeCell="L29" sqref="L29"/>
    </sheetView>
  </sheetViews>
  <sheetFormatPr defaultColWidth="9" defaultRowHeight="13.85"/>
  <cols>
    <col min="1" max="1" width="5.33628318584071" customWidth="1"/>
    <col min="2" max="2" width="7.75221238938053" customWidth="1"/>
    <col min="3" max="3" width="12.2477876106195" customWidth="1"/>
    <col min="4" max="4" width="20.5044247787611" customWidth="1"/>
    <col min="5" max="5" width="45.8318584070796" customWidth="1"/>
    <col min="6" max="6" width="13.3362831858407" customWidth="1"/>
    <col min="7" max="7" width="26.4159292035398" customWidth="1"/>
    <col min="8" max="8" width="12.5044247787611" customWidth="1"/>
    <col min="9" max="9" width="11" customWidth="1"/>
    <col min="10" max="10" width="26.0796460176991" customWidth="1"/>
    <col min="12" max="12" width="9.53097345132743"/>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4" t="s">
        <v>4</v>
      </c>
      <c r="E4" s="4"/>
      <c r="F4" s="4"/>
      <c r="G4" s="4"/>
      <c r="H4" s="4"/>
      <c r="I4" s="4"/>
      <c r="J4" s="4"/>
    </row>
    <row r="5" ht="20" customHeight="1" spans="1:10">
      <c r="A5" s="4" t="s">
        <v>5</v>
      </c>
      <c r="B5" s="4"/>
      <c r="C5" s="4"/>
      <c r="D5" s="5" t="s">
        <v>6</v>
      </c>
      <c r="E5" s="6"/>
      <c r="F5" s="7"/>
      <c r="G5" s="4" t="s">
        <v>7</v>
      </c>
      <c r="H5" s="8" t="s">
        <v>8</v>
      </c>
      <c r="I5" s="8"/>
      <c r="J5" s="8"/>
    </row>
    <row r="6" ht="20" customHeight="1" spans="1:10">
      <c r="A6" s="4" t="s">
        <v>9</v>
      </c>
      <c r="B6" s="4"/>
      <c r="C6" s="4"/>
      <c r="D6" s="9" t="s">
        <v>10</v>
      </c>
      <c r="E6" s="9"/>
      <c r="F6" s="10"/>
      <c r="G6" s="4" t="s">
        <v>11</v>
      </c>
      <c r="H6" s="8">
        <v>13811106169</v>
      </c>
      <c r="I6" s="8"/>
      <c r="J6" s="8"/>
    </row>
    <row r="7" ht="31.5" spans="1:10">
      <c r="A7" s="11" t="s">
        <v>12</v>
      </c>
      <c r="B7" s="11"/>
      <c r="C7" s="11"/>
      <c r="D7" s="4"/>
      <c r="E7" s="11" t="s">
        <v>13</v>
      </c>
      <c r="F7" s="11" t="s">
        <v>14</v>
      </c>
      <c r="G7" s="11" t="s">
        <v>15</v>
      </c>
      <c r="H7" s="11" t="s">
        <v>16</v>
      </c>
      <c r="I7" s="11" t="s">
        <v>17</v>
      </c>
      <c r="J7" s="4" t="s">
        <v>18</v>
      </c>
    </row>
    <row r="8" ht="20" customHeight="1" spans="1:10">
      <c r="A8" s="11"/>
      <c r="B8" s="11"/>
      <c r="C8" s="11"/>
      <c r="D8" s="12" t="s">
        <v>19</v>
      </c>
      <c r="E8" s="4">
        <v>450</v>
      </c>
      <c r="F8" s="4">
        <v>450</v>
      </c>
      <c r="G8" s="13">
        <v>449.8997</v>
      </c>
      <c r="H8" s="4">
        <v>10</v>
      </c>
      <c r="I8" s="27">
        <f>G8/F8</f>
        <v>0.999777111111111</v>
      </c>
      <c r="J8" s="28">
        <f>10*I8</f>
        <v>9.99777111111111</v>
      </c>
    </row>
    <row r="9" ht="15.75" spans="1:10">
      <c r="A9" s="11"/>
      <c r="B9" s="11"/>
      <c r="C9" s="11"/>
      <c r="D9" s="14" t="s">
        <v>20</v>
      </c>
      <c r="E9" s="4">
        <v>450</v>
      </c>
      <c r="F9" s="4">
        <v>450</v>
      </c>
      <c r="G9" s="13">
        <v>449.8997</v>
      </c>
      <c r="H9" s="4" t="s">
        <v>21</v>
      </c>
      <c r="I9" s="27">
        <f>G9/F9</f>
        <v>0.999777111111111</v>
      </c>
      <c r="J9" s="11" t="s">
        <v>21</v>
      </c>
    </row>
    <row r="10" ht="25" customHeight="1" spans="1:10">
      <c r="A10" s="11"/>
      <c r="B10" s="11"/>
      <c r="C10" s="11"/>
      <c r="D10" s="4" t="s">
        <v>22</v>
      </c>
      <c r="E10" s="4">
        <v>0</v>
      </c>
      <c r="F10" s="4"/>
      <c r="G10" s="4"/>
      <c r="H10" s="4" t="s">
        <v>21</v>
      </c>
      <c r="I10" s="29" t="e">
        <f>G10/F10</f>
        <v>#DIV/0!</v>
      </c>
      <c r="J10" s="11" t="s">
        <v>21</v>
      </c>
    </row>
    <row r="11" ht="19" customHeight="1" spans="1:10">
      <c r="A11" s="11"/>
      <c r="B11" s="11"/>
      <c r="C11" s="11"/>
      <c r="D11" s="10" t="s">
        <v>23</v>
      </c>
      <c r="E11" s="4">
        <v>0</v>
      </c>
      <c r="F11" s="4"/>
      <c r="G11" s="4"/>
      <c r="H11" s="4" t="s">
        <v>21</v>
      </c>
      <c r="I11" s="29" t="e">
        <f>G11/F11</f>
        <v>#DIV/0!</v>
      </c>
      <c r="J11" s="11" t="s">
        <v>21</v>
      </c>
    </row>
    <row r="12" ht="26" customHeight="1" spans="1:10">
      <c r="A12" s="15" t="s">
        <v>24</v>
      </c>
      <c r="B12" s="11" t="s">
        <v>25</v>
      </c>
      <c r="C12" s="11"/>
      <c r="D12" s="11"/>
      <c r="E12" s="11"/>
      <c r="F12" s="11" t="s">
        <v>26</v>
      </c>
      <c r="G12" s="11"/>
      <c r="H12" s="11"/>
      <c r="I12" s="11"/>
      <c r="J12" s="11"/>
    </row>
    <row r="13" ht="145.5" customHeight="1" spans="1:10">
      <c r="A13" s="15"/>
      <c r="B13" s="11" t="s">
        <v>27</v>
      </c>
      <c r="C13" s="11"/>
      <c r="D13" s="11"/>
      <c r="E13" s="11"/>
      <c r="F13" s="11" t="s">
        <v>28</v>
      </c>
      <c r="G13" s="11"/>
      <c r="H13" s="11"/>
      <c r="I13" s="11"/>
      <c r="J13" s="11"/>
    </row>
    <row r="14" ht="31.5" spans="1:10">
      <c r="A14" s="15" t="s">
        <v>29</v>
      </c>
      <c r="B14" s="11" t="s">
        <v>30</v>
      </c>
      <c r="C14" s="4" t="s">
        <v>31</v>
      </c>
      <c r="D14" s="4" t="s">
        <v>32</v>
      </c>
      <c r="E14" s="4" t="s">
        <v>33</v>
      </c>
      <c r="F14" s="11" t="s">
        <v>34</v>
      </c>
      <c r="G14" s="11"/>
      <c r="H14" s="11" t="s">
        <v>35</v>
      </c>
      <c r="I14" s="11" t="s">
        <v>18</v>
      </c>
      <c r="J14" s="11" t="s">
        <v>36</v>
      </c>
    </row>
    <row r="15" ht="58" customHeight="1" spans="1:10">
      <c r="A15" s="15"/>
      <c r="B15" s="16" t="s">
        <v>37</v>
      </c>
      <c r="C15" s="4" t="s">
        <v>38</v>
      </c>
      <c r="D15" s="11" t="s">
        <v>39</v>
      </c>
      <c r="E15" s="11" t="s">
        <v>40</v>
      </c>
      <c r="F15" s="17" t="s">
        <v>41</v>
      </c>
      <c r="G15" s="7"/>
      <c r="H15" s="11">
        <v>3</v>
      </c>
      <c r="I15" s="11">
        <v>3</v>
      </c>
      <c r="J15" s="4"/>
    </row>
    <row r="16" ht="41" customHeight="1" spans="1:10">
      <c r="A16" s="15"/>
      <c r="B16" s="18"/>
      <c r="C16" s="4" t="s">
        <v>38</v>
      </c>
      <c r="D16" s="11" t="s">
        <v>39</v>
      </c>
      <c r="E16" s="11" t="s">
        <v>42</v>
      </c>
      <c r="F16" s="17" t="s">
        <v>42</v>
      </c>
      <c r="G16" s="19"/>
      <c r="H16" s="11">
        <v>3</v>
      </c>
      <c r="I16" s="11">
        <v>3</v>
      </c>
      <c r="J16" s="4"/>
    </row>
    <row r="17" ht="41" customHeight="1" spans="1:10">
      <c r="A17" s="15"/>
      <c r="B17" s="18"/>
      <c r="C17" s="4" t="s">
        <v>38</v>
      </c>
      <c r="D17" s="11" t="s">
        <v>39</v>
      </c>
      <c r="E17" s="11" t="s">
        <v>43</v>
      </c>
      <c r="F17" s="17" t="s">
        <v>44</v>
      </c>
      <c r="G17" s="19"/>
      <c r="H17" s="11">
        <v>3</v>
      </c>
      <c r="I17" s="11">
        <v>3</v>
      </c>
      <c r="J17" s="4"/>
    </row>
    <row r="18" ht="41" customHeight="1" spans="1:10">
      <c r="A18" s="15"/>
      <c r="B18" s="18"/>
      <c r="C18" s="4" t="s">
        <v>38</v>
      </c>
      <c r="D18" s="11" t="s">
        <v>39</v>
      </c>
      <c r="E18" s="11" t="s">
        <v>45</v>
      </c>
      <c r="F18" s="17" t="s">
        <v>46</v>
      </c>
      <c r="G18" s="19"/>
      <c r="H18" s="11">
        <v>3</v>
      </c>
      <c r="I18" s="11">
        <v>3</v>
      </c>
      <c r="J18" s="4"/>
    </row>
    <row r="19" ht="41" customHeight="1" spans="1:10">
      <c r="A19" s="15"/>
      <c r="B19" s="18"/>
      <c r="C19" s="4" t="s">
        <v>38</v>
      </c>
      <c r="D19" s="11" t="s">
        <v>39</v>
      </c>
      <c r="E19" s="11" t="s">
        <v>47</v>
      </c>
      <c r="F19" s="17" t="s">
        <v>48</v>
      </c>
      <c r="G19" s="19"/>
      <c r="H19" s="11">
        <v>3</v>
      </c>
      <c r="I19" s="11">
        <v>3</v>
      </c>
      <c r="J19" s="4"/>
    </row>
    <row r="20" ht="41" customHeight="1" spans="1:10">
      <c r="A20" s="15"/>
      <c r="B20" s="18"/>
      <c r="C20" s="4" t="s">
        <v>49</v>
      </c>
      <c r="D20" s="11" t="s">
        <v>50</v>
      </c>
      <c r="E20" s="11" t="s">
        <v>51</v>
      </c>
      <c r="F20" s="17" t="s">
        <v>52</v>
      </c>
      <c r="G20" s="19"/>
      <c r="H20" s="11">
        <v>3</v>
      </c>
      <c r="I20" s="11">
        <v>3</v>
      </c>
      <c r="J20" s="4"/>
    </row>
    <row r="21" ht="41" customHeight="1" spans="1:10">
      <c r="A21" s="15"/>
      <c r="B21" s="18"/>
      <c r="C21" s="4" t="s">
        <v>49</v>
      </c>
      <c r="D21" s="11" t="s">
        <v>50</v>
      </c>
      <c r="E21" s="11" t="s">
        <v>53</v>
      </c>
      <c r="F21" s="17" t="s">
        <v>54</v>
      </c>
      <c r="G21" s="19"/>
      <c r="H21" s="11">
        <v>3</v>
      </c>
      <c r="I21" s="11">
        <v>3</v>
      </c>
      <c r="J21" s="4"/>
    </row>
    <row r="22" ht="41" customHeight="1" spans="1:10">
      <c r="A22" s="15"/>
      <c r="B22" s="18"/>
      <c r="C22" s="4" t="s">
        <v>49</v>
      </c>
      <c r="D22" s="11" t="s">
        <v>50</v>
      </c>
      <c r="E22" s="11" t="s">
        <v>55</v>
      </c>
      <c r="F22" s="17" t="s">
        <v>56</v>
      </c>
      <c r="G22" s="19"/>
      <c r="H22" s="11">
        <v>3</v>
      </c>
      <c r="I22" s="11">
        <v>3</v>
      </c>
      <c r="J22" s="4"/>
    </row>
    <row r="23" ht="41" customHeight="1" spans="1:10">
      <c r="A23" s="15"/>
      <c r="B23" s="18"/>
      <c r="C23" s="4" t="s">
        <v>49</v>
      </c>
      <c r="D23" s="11" t="s">
        <v>50</v>
      </c>
      <c r="E23" s="11" t="s">
        <v>57</v>
      </c>
      <c r="F23" s="17" t="s">
        <v>58</v>
      </c>
      <c r="G23" s="19"/>
      <c r="H23" s="11">
        <v>3</v>
      </c>
      <c r="I23" s="11">
        <v>3</v>
      </c>
      <c r="J23" s="4"/>
    </row>
    <row r="24" ht="41" customHeight="1" spans="1:10">
      <c r="A24" s="15"/>
      <c r="B24" s="18"/>
      <c r="C24" s="4" t="s">
        <v>49</v>
      </c>
      <c r="D24" s="11" t="s">
        <v>50</v>
      </c>
      <c r="E24" s="11" t="s">
        <v>59</v>
      </c>
      <c r="F24" s="17" t="s">
        <v>60</v>
      </c>
      <c r="G24" s="19"/>
      <c r="H24" s="11">
        <v>3</v>
      </c>
      <c r="I24" s="11">
        <v>3</v>
      </c>
      <c r="J24" s="4"/>
    </row>
    <row r="25" ht="41" customHeight="1" spans="1:10">
      <c r="A25" s="15"/>
      <c r="B25" s="18"/>
      <c r="C25" s="4" t="s">
        <v>61</v>
      </c>
      <c r="D25" s="11" t="s">
        <v>62</v>
      </c>
      <c r="E25" s="11" t="s">
        <v>63</v>
      </c>
      <c r="F25" s="17" t="s">
        <v>63</v>
      </c>
      <c r="G25" s="19"/>
      <c r="H25" s="11">
        <v>2</v>
      </c>
      <c r="I25" s="11">
        <v>2</v>
      </c>
      <c r="J25" s="4"/>
    </row>
    <row r="26" ht="41" customHeight="1" spans="1:10">
      <c r="A26" s="15"/>
      <c r="B26" s="18"/>
      <c r="C26" s="4" t="s">
        <v>61</v>
      </c>
      <c r="D26" s="11" t="s">
        <v>64</v>
      </c>
      <c r="E26" s="11" t="s">
        <v>65</v>
      </c>
      <c r="F26" s="17" t="s">
        <v>66</v>
      </c>
      <c r="G26" s="19"/>
      <c r="H26" s="11">
        <v>2</v>
      </c>
      <c r="I26" s="11">
        <v>2</v>
      </c>
      <c r="J26" s="4"/>
    </row>
    <row r="27" ht="41" customHeight="1" spans="1:10">
      <c r="A27" s="15"/>
      <c r="B27" s="18"/>
      <c r="C27" s="4" t="s">
        <v>61</v>
      </c>
      <c r="D27" s="11" t="s">
        <v>64</v>
      </c>
      <c r="E27" s="11" t="s">
        <v>67</v>
      </c>
      <c r="F27" s="17" t="s">
        <v>68</v>
      </c>
      <c r="G27" s="19"/>
      <c r="H27" s="11">
        <v>2</v>
      </c>
      <c r="I27" s="11">
        <v>2</v>
      </c>
      <c r="J27" s="4"/>
    </row>
    <row r="28" ht="41" customHeight="1" spans="1:10">
      <c r="A28" s="15"/>
      <c r="B28" s="18"/>
      <c r="C28" s="4" t="s">
        <v>61</v>
      </c>
      <c r="D28" s="11" t="s">
        <v>64</v>
      </c>
      <c r="E28" s="11" t="s">
        <v>69</v>
      </c>
      <c r="F28" s="17" t="s">
        <v>70</v>
      </c>
      <c r="G28" s="19"/>
      <c r="H28" s="11">
        <v>2</v>
      </c>
      <c r="I28" s="11">
        <v>2</v>
      </c>
      <c r="J28" s="4"/>
    </row>
    <row r="29" ht="41" customHeight="1" spans="1:10">
      <c r="A29" s="15"/>
      <c r="B29" s="20"/>
      <c r="C29" s="4" t="s">
        <v>61</v>
      </c>
      <c r="D29" s="11" t="s">
        <v>62</v>
      </c>
      <c r="E29" s="11" t="s">
        <v>71</v>
      </c>
      <c r="F29" s="17" t="s">
        <v>72</v>
      </c>
      <c r="G29" s="19"/>
      <c r="H29" s="11">
        <v>2</v>
      </c>
      <c r="I29" s="11">
        <v>2</v>
      </c>
      <c r="J29" s="4"/>
    </row>
    <row r="30" ht="38" customHeight="1" spans="1:10">
      <c r="A30" s="15"/>
      <c r="B30" s="16" t="s">
        <v>73</v>
      </c>
      <c r="C30" s="11" t="s">
        <v>74</v>
      </c>
      <c r="D30" s="11" t="s">
        <v>75</v>
      </c>
      <c r="E30" s="11" t="s">
        <v>76</v>
      </c>
      <c r="F30" s="21" t="s">
        <v>77</v>
      </c>
      <c r="G30" s="22"/>
      <c r="H30" s="11">
        <v>5</v>
      </c>
      <c r="I30" s="11">
        <v>5</v>
      </c>
      <c r="J30" s="4"/>
    </row>
    <row r="31" ht="48" customHeight="1" spans="1:10">
      <c r="A31" s="15"/>
      <c r="B31" s="18"/>
      <c r="C31" s="11" t="s">
        <v>78</v>
      </c>
      <c r="D31" s="11" t="s">
        <v>79</v>
      </c>
      <c r="E31" s="11" t="s">
        <v>80</v>
      </c>
      <c r="F31" s="17" t="s">
        <v>72</v>
      </c>
      <c r="G31" s="19"/>
      <c r="H31" s="11">
        <v>5</v>
      </c>
      <c r="I31" s="11">
        <v>5</v>
      </c>
      <c r="J31" s="4"/>
    </row>
    <row r="32" ht="38" customHeight="1" spans="1:10">
      <c r="A32" s="15"/>
      <c r="B32" s="20"/>
      <c r="C32" s="11" t="s">
        <v>81</v>
      </c>
      <c r="D32" s="11" t="s">
        <v>82</v>
      </c>
      <c r="E32" s="11"/>
      <c r="F32" s="11"/>
      <c r="G32" s="11"/>
      <c r="H32" s="11"/>
      <c r="I32" s="11"/>
      <c r="J32" s="4"/>
    </row>
    <row r="33" ht="83" customHeight="1" spans="1:10">
      <c r="A33" s="15"/>
      <c r="B33" s="23" t="s">
        <v>83</v>
      </c>
      <c r="C33" s="23" t="s">
        <v>84</v>
      </c>
      <c r="D33" s="11" t="s">
        <v>85</v>
      </c>
      <c r="E33" s="11" t="s">
        <v>85</v>
      </c>
      <c r="F33" s="4" t="s">
        <v>86</v>
      </c>
      <c r="G33" s="4"/>
      <c r="H33" s="11">
        <v>10</v>
      </c>
      <c r="I33" s="4">
        <v>9</v>
      </c>
      <c r="J33" s="11" t="s">
        <v>87</v>
      </c>
    </row>
    <row r="34" ht="47.25" spans="1:10">
      <c r="A34" s="15"/>
      <c r="B34" s="23"/>
      <c r="C34" s="23" t="s">
        <v>84</v>
      </c>
      <c r="D34" s="11" t="s">
        <v>88</v>
      </c>
      <c r="E34" s="11" t="s">
        <v>89</v>
      </c>
      <c r="F34" s="4" t="s">
        <v>86</v>
      </c>
      <c r="G34" s="4"/>
      <c r="H34" s="11">
        <v>10</v>
      </c>
      <c r="I34" s="4">
        <v>9.5</v>
      </c>
      <c r="J34" s="11" t="s">
        <v>90</v>
      </c>
    </row>
    <row r="35" ht="31.5" spans="1:10">
      <c r="A35" s="15"/>
      <c r="B35" s="23"/>
      <c r="C35" s="23" t="s">
        <v>91</v>
      </c>
      <c r="D35" s="11" t="s">
        <v>92</v>
      </c>
      <c r="E35" s="11" t="s">
        <v>92</v>
      </c>
      <c r="F35" s="5" t="s">
        <v>92</v>
      </c>
      <c r="G35" s="7"/>
      <c r="H35" s="11">
        <v>10</v>
      </c>
      <c r="I35" s="4">
        <v>9.5</v>
      </c>
      <c r="J35" s="11" t="s">
        <v>93</v>
      </c>
    </row>
    <row r="36" ht="37" customHeight="1" spans="1:10">
      <c r="A36" s="15"/>
      <c r="B36" s="23"/>
      <c r="C36" s="23" t="s">
        <v>94</v>
      </c>
      <c r="D36" s="11" t="s">
        <v>82</v>
      </c>
      <c r="E36" s="11"/>
      <c r="F36" s="4"/>
      <c r="G36" s="4"/>
      <c r="H36" s="11"/>
      <c r="I36" s="4"/>
      <c r="J36" s="4"/>
    </row>
    <row r="37" ht="40" customHeight="1" spans="1:10">
      <c r="A37" s="15"/>
      <c r="B37" s="23"/>
      <c r="C37" s="23" t="s">
        <v>95</v>
      </c>
      <c r="D37" s="11" t="s">
        <v>82</v>
      </c>
      <c r="E37" s="11"/>
      <c r="F37" s="4"/>
      <c r="G37" s="4"/>
      <c r="H37" s="11"/>
      <c r="I37" s="4"/>
      <c r="J37" s="4"/>
    </row>
    <row r="38" ht="56" customHeight="1" spans="1:10">
      <c r="A38" s="15"/>
      <c r="B38" s="23" t="s">
        <v>96</v>
      </c>
      <c r="C38" s="23" t="s">
        <v>97</v>
      </c>
      <c r="D38" s="11" t="s">
        <v>98</v>
      </c>
      <c r="E38" s="11" t="s">
        <v>99</v>
      </c>
      <c r="F38" s="11" t="s">
        <v>99</v>
      </c>
      <c r="G38" s="4"/>
      <c r="H38" s="11">
        <v>10</v>
      </c>
      <c r="I38" s="4">
        <v>8</v>
      </c>
      <c r="J38" s="11" t="s">
        <v>100</v>
      </c>
    </row>
    <row r="39" ht="27" customHeight="1" spans="1:10">
      <c r="A39" s="24" t="s">
        <v>101</v>
      </c>
      <c r="B39" s="24"/>
      <c r="C39" s="24"/>
      <c r="D39" s="24"/>
      <c r="E39" s="24"/>
      <c r="F39" s="24"/>
      <c r="G39" s="24"/>
      <c r="H39" s="24">
        <v>100</v>
      </c>
      <c r="I39" s="30">
        <f>SUM(I15:I38)+J8</f>
        <v>95.9977711111111</v>
      </c>
      <c r="J39" s="4"/>
    </row>
    <row r="40" ht="161" customHeight="1" spans="1:10">
      <c r="A40" s="25" t="s">
        <v>102</v>
      </c>
      <c r="B40" s="26"/>
      <c r="C40" s="26"/>
      <c r="D40" s="26"/>
      <c r="E40" s="26"/>
      <c r="F40" s="26"/>
      <c r="G40" s="26"/>
      <c r="H40" s="26"/>
      <c r="I40" s="26"/>
      <c r="J40" s="26"/>
    </row>
  </sheetData>
  <mergeCells count="47">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A39:G39"/>
    <mergeCell ref="A40:J40"/>
    <mergeCell ref="A12:A13"/>
    <mergeCell ref="A14:A38"/>
    <mergeCell ref="B15:B29"/>
    <mergeCell ref="B30:B32"/>
    <mergeCell ref="B33:B37"/>
    <mergeCell ref="A7:C11"/>
  </mergeCells>
  <pageMargins left="0.708661417322835" right="0.511811023622047" top="0.551181102362205" bottom="0.551181102362205" header="0.31496062992126" footer="0.31496062992126"/>
  <pageSetup paperSize="9" scale="48"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见风</cp:lastModifiedBy>
  <dcterms:created xsi:type="dcterms:W3CDTF">2015-06-07T10:17:00Z</dcterms:created>
  <cp:lastPrinted>2020-04-24T18:17:00Z</cp:lastPrinted>
  <dcterms:modified xsi:type="dcterms:W3CDTF">2024-05-11T05:51:29Z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