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130"/>
  </bookViews>
  <sheets>
    <sheet name="Sheet1" sheetId="1" r:id="rId1"/>
  </sheets>
  <definedNames>
    <definedName name="_xlnm.Print_Area" localSheetId="0">Sheet1!$A$1:$J$25</definedName>
  </definedNames>
  <calcPr calcId="144525" concurrentCalc="0"/>
</workbook>
</file>

<file path=xl/sharedStrings.xml><?xml version="1.0" encoding="utf-8"?>
<sst xmlns="http://schemas.openxmlformats.org/spreadsheetml/2006/main" count="87" uniqueCount="73">
  <si>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</si>
  <si>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</si>
  <si>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</si>
  <si>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</si>
  <si>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组织建设与宣传</t>
  </si>
  <si>
    <t>主管部门</t>
  </si>
  <si>
    <t>北京市卫生健康委员会</t>
  </si>
  <si>
    <t>实施单位</t>
  </si>
  <si>
    <t>北京市计划生育协会</t>
  </si>
  <si>
    <t>项目负责人</t>
  </si>
  <si>
    <t>谢自娟</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</si>
  <si>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</si>
  <si>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</si>
  <si>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</si>
  <si>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</si>
  <si>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</si>
  <si>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</si>
  <si>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</si>
  <si>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</si>
  <si>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</si>
  <si>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</si>
  <si>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</si>
  <si>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</si>
  <si>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</si>
  <si>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</si>
  <si>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</si>
  <si>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</si>
  <si>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 加强组织建设，推进基层计生协组织建设，为推动计划生育基层群众自治工作的深入开展提供保障。
2.宣传活动紧紧围绕全面落实“六项重点任务”，广泛开展群众宣传、媒体宣传和活动宣传，创造有利于计生协开展工作的良好社会氛围和舆论环境。</t>
  </si>
  <si>
    <t>完成推进基层计生协组织建设，为推动计划生育基层群众自治工作的深入开展提供保障。广泛开展群众宣传、媒体宣传和活动宣传，创造有利于计生协开展工作的良好社会氛围和舆论环境。</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</si>
  <si>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</si>
  <si>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</si>
  <si>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</si>
  <si>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</si>
  <si>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</si>
  <si>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</si>
  <si>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</si>
  <si>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</si>
  <si>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</si>
  <si>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</si>
  <si>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活动及会议开展</t>
  </si>
  <si>
    <t>1次婴幼儿服务发展论坛；1次宣传活动；1次组织建设培训；1次理事会</t>
  </si>
  <si>
    <t>1次婴幼儿服务发展论坛；1次宣传活动；1次组织建设培训</t>
  </si>
  <si>
    <t>由于受到疫情影响，理事会未能如期召开；下一步计生协将积极推动大会召开。</t>
  </si>
  <si>
    <t>质量指标</t>
  </si>
  <si>
    <t>培训内容知晓率；
各级媒体传播宣传活动和婴幼儿照护服务发展论坛的范围；</t>
  </si>
  <si>
    <t xml:space="preserve">
培训内容知晓率达100%；各级媒体广泛发布和转载宣传活动。</t>
  </si>
  <si>
    <t xml:space="preserve">
培训内容知晓率达到100%；各级媒体广泛发布和转载宣传活动。</t>
  </si>
  <si>
    <t>时效指标</t>
  </si>
  <si>
    <t>项目完成时间</t>
  </si>
  <si>
    <t>2021年12月底前完成</t>
  </si>
  <si>
    <t>成本指标</t>
  </si>
  <si>
    <t>预算控制数</t>
  </si>
  <si>
    <t>54.435万元</t>
  </si>
  <si>
    <t>42.8052万元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</si>
  <si>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</si>
  <si>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</si>
  <si>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</si>
  <si>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</si>
  <si>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论坛的召开对婴幼儿照护服务发展事业的影响；
组织建设培训对计生协工作人员服务能力的提升；
家庭健康宣传活动对广大市民健康行为习惯的养成作用。</t>
  </si>
  <si>
    <t>通过举办婴幼儿照护服务发展论坛，推进婴幼儿照护服务事业的发展；通过开展全市组织建设培训，增强基层组织人员的业务能力；通过开展宣传活动，引导广大家庭树立健康生活理念，养成健康行为习惯，提升家庭健康素养。</t>
  </si>
  <si>
    <t>通过举办婴幼儿照护服务发展论坛，推进了婴幼儿照护服务事业的发展；通过开展宣传活动，引导广大家庭树立了健康生活理念，养成了健康行为习惯，提升了家庭健康素养；通过开展全市组织建设培训，增强了基层组织人员的业务能力。</t>
  </si>
  <si>
    <t>效益指标量化不足，效益呈现不充分</t>
  </si>
  <si>
    <t>生态效益
指标</t>
  </si>
  <si>
    <t>可持续影响指标</t>
  </si>
  <si>
    <t>论坛的召开对婴幼儿照护服务发展事业的长期影响；
组织建设培训对整个计生协组织凝聚力和服务能力的提升作用；
家庭健康宣传活动对广大市民长期健康行为习惯和理念的影响。</t>
  </si>
  <si>
    <t>论坛的召开推进婴幼儿照护服务事业持续、健康、高质量发展；组织建设培训对整个计生协组织凝聚力和服务能力起到提升作用；家庭健康宣传活动对广大市民长期健康行为习惯和理念产生影响。</t>
  </si>
  <si>
    <t>论坛的召开推进了婴幼儿照护服务事业持续、健康、高质量发展；组织建设培训对整个计生协组织凝聚力和服务能力起到明显提升作用；家庭健康宣传活动促进广大市民形成了长期的健康行为习惯和理念。</t>
  </si>
  <si>
    <r>
      <rPr>
        <sz val="12"/>
        <color theme="1"/>
        <rFont val="宋体"/>
        <charset val="134"/>
      </rPr>
      <t>满意度
指标
（1</t>
    </r>
    <r>
      <rPr>
        <sz val="12"/>
        <color theme="1"/>
        <rFont val="宋体"/>
        <charset val="134"/>
      </rPr>
      <t>0</t>
    </r>
    <r>
      <rPr>
        <sz val="12"/>
        <color theme="1"/>
        <rFont val="宋体"/>
        <charset val="134"/>
      </rPr>
      <t>分）</t>
    </r>
  </si>
  <si>
    <t>服务对象满意度指标</t>
  </si>
  <si>
    <t>宣传群众和培训人员的满意度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</si>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</sst>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176" formatCode="0.00_ "/>
    <numFmt numFmtId="43" formatCode="_ * #,##0.00_ ;_ * \-#,##0.00_ ;_ * &quot;-&quot;??_ ;_ @_ "/>
    <numFmt numFmtId="41" formatCode="_ * #,##0_ ;_ * \-#,##0_ ;_ * &quot;-&quot;_ ;_ @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0"/>
      <scheme val="minor"/>
    </font>
    <font>
      <sz val="11"/>
      <color rgb="FF3F3F76"/>
      <name val="等线"/>
      <charset val="0"/>
      <scheme val="minor"/>
    </font>
    <font>
      <sz val="11"/>
      <color theme="1"/>
      <name val="等线"/>
      <charset val="0"/>
      <scheme val="minor"/>
    </font>
    <font>
      <b/>
      <sz val="11"/>
      <color theme="3"/>
      <name val="等线"/>
      <charset val="134"/>
      <scheme val="minor"/>
    </font>
    <font>
      <sz val="11"/>
      <color theme="0"/>
      <name val="等线"/>
      <charset val="0"/>
      <scheme val="minor"/>
    </font>
    <font>
      <sz val="11"/>
      <color rgb="FF006100"/>
      <name val="等线"/>
      <charset val="0"/>
      <scheme val="minor"/>
    </font>
    <font>
      <sz val="11"/>
      <color rgb="FF9C0006"/>
      <name val="等线"/>
      <charset val="0"/>
      <scheme val="minor"/>
    </font>
    <font>
      <b/>
      <sz val="11"/>
      <color theme="1"/>
      <name val="等线"/>
      <charset val="0"/>
      <scheme val="minor"/>
    </font>
    <font>
      <b/>
      <sz val="11"/>
      <color rgb="FF3F3F3F"/>
      <name val="等线"/>
      <charset val="0"/>
      <scheme val="minor"/>
    </font>
    <font>
      <u/>
      <sz val="11"/>
      <color rgb="FF0000FF"/>
      <name val="等线"/>
      <charset val="0"/>
      <scheme val="minor"/>
    </font>
    <font>
      <b/>
      <sz val="13"/>
      <color theme="3"/>
      <name val="等线"/>
      <charset val="134"/>
      <scheme val="minor"/>
    </font>
    <font>
      <b/>
      <sz val="15"/>
      <color theme="3"/>
      <name val="等线"/>
      <charset val="134"/>
      <scheme val="minor"/>
    </font>
    <font>
      <u/>
      <sz val="11"/>
      <color rgb="FF800080"/>
      <name val="等线"/>
      <charset val="0"/>
      <scheme val="minor"/>
    </font>
    <font>
      <b/>
      <sz val="11"/>
      <color rgb="FFFFFFFF"/>
      <name val="等线"/>
      <charset val="0"/>
      <scheme val="minor"/>
    </font>
    <font>
      <b/>
      <sz val="18"/>
      <color theme="3"/>
      <name val="等线"/>
      <charset val="134"/>
      <scheme val="minor"/>
    </font>
    <font>
      <b/>
      <sz val="11"/>
      <color rgb="FFFA7D00"/>
      <name val="等线"/>
      <charset val="0"/>
      <scheme val="minor"/>
    </font>
    <font>
      <i/>
      <sz val="11"/>
      <color rgb="FF7F7F7F"/>
      <name val="等线"/>
      <charset val="0"/>
      <scheme val="minor"/>
    </font>
    <font>
      <sz val="11"/>
      <color rgb="FFFA7D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CC9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7CE"/>
        <bgColor indexed="64"/>
      </patternFill>
    </fill>
    <fill>
      <patternFill patternType="solid">
        <fgColor rgb="FFFFFFCC"/>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8" fillId="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1" fillId="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9" borderId="7" applyNumberFormat="0" applyFont="0" applyAlignment="0" applyProtection="0">
      <alignment vertical="center"/>
    </xf>
    <xf numFmtId="0" fontId="11" fillId="13" borderId="0" applyNumberFormat="0" applyBorder="0" applyAlignment="0" applyProtection="0">
      <alignment vertical="center"/>
    </xf>
    <xf numFmtId="0" fontId="1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10" applyNumberFormat="0" applyFill="0" applyAlignment="0" applyProtection="0">
      <alignment vertical="center"/>
    </xf>
    <xf numFmtId="0" fontId="17" fillId="0" borderId="10" applyNumberFormat="0" applyFill="0" applyAlignment="0" applyProtection="0">
      <alignment vertical="center"/>
    </xf>
    <xf numFmtId="0" fontId="11" fillId="11" borderId="0" applyNumberFormat="0" applyBorder="0" applyAlignment="0" applyProtection="0">
      <alignment vertical="center"/>
    </xf>
    <xf numFmtId="0" fontId="10" fillId="0" borderId="6" applyNumberFormat="0" applyFill="0" applyAlignment="0" applyProtection="0">
      <alignment vertical="center"/>
    </xf>
    <xf numFmtId="0" fontId="11" fillId="17" borderId="0" applyNumberFormat="0" applyBorder="0" applyAlignment="0" applyProtection="0">
      <alignment vertical="center"/>
    </xf>
    <xf numFmtId="0" fontId="15" fillId="10" borderId="9" applyNumberFormat="0" applyAlignment="0" applyProtection="0">
      <alignment vertical="center"/>
    </xf>
    <xf numFmtId="0" fontId="22" fillId="10" borderId="5" applyNumberFormat="0" applyAlignment="0" applyProtection="0">
      <alignment vertical="center"/>
    </xf>
    <xf numFmtId="0" fontId="20" fillId="16" borderId="11" applyNumberFormat="0" applyAlignment="0" applyProtection="0">
      <alignment vertical="center"/>
    </xf>
    <xf numFmtId="0" fontId="9" fillId="3" borderId="0" applyNumberFormat="0" applyBorder="0" applyAlignment="0" applyProtection="0">
      <alignment vertical="center"/>
    </xf>
    <xf numFmtId="0" fontId="11" fillId="19" borderId="0" applyNumberFormat="0" applyBorder="0" applyAlignment="0" applyProtection="0">
      <alignment vertical="center"/>
    </xf>
    <xf numFmtId="0" fontId="24" fillId="0" borderId="12" applyNumberFormat="0" applyFill="0" applyAlignment="0" applyProtection="0">
      <alignment vertical="center"/>
    </xf>
    <xf numFmtId="0" fontId="14" fillId="0" borderId="8" applyNumberFormat="0" applyFill="0" applyAlignment="0" applyProtection="0">
      <alignment vertical="center"/>
    </xf>
    <xf numFmtId="0" fontId="12" fillId="7" borderId="0" applyNumberFormat="0" applyBorder="0" applyAlignment="0" applyProtection="0">
      <alignment vertical="center"/>
    </xf>
    <xf numFmtId="0" fontId="25" fillId="20" borderId="0" applyNumberFormat="0" applyBorder="0" applyAlignment="0" applyProtection="0">
      <alignment vertical="center"/>
    </xf>
    <xf numFmtId="0" fontId="9" fillId="21" borderId="0" applyNumberFormat="0" applyBorder="0" applyAlignment="0" applyProtection="0">
      <alignment vertical="center"/>
    </xf>
    <xf numFmtId="0" fontId="11" fillId="15" borderId="0" applyNumberFormat="0" applyBorder="0" applyAlignment="0" applyProtection="0">
      <alignment vertical="center"/>
    </xf>
    <xf numFmtId="0" fontId="9" fillId="18" borderId="0" applyNumberFormat="0" applyBorder="0" applyAlignment="0" applyProtection="0">
      <alignment vertical="center"/>
    </xf>
    <xf numFmtId="0" fontId="9" fillId="14"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9" fillId="12" borderId="0" applyNumberFormat="0" applyBorder="0" applyAlignment="0" applyProtection="0">
      <alignment vertical="center"/>
    </xf>
    <xf numFmtId="0" fontId="9" fillId="26" borderId="0" applyNumberFormat="0" applyBorder="0" applyAlignment="0" applyProtection="0">
      <alignment vertical="center"/>
    </xf>
    <xf numFmtId="0" fontId="11" fillId="27" borderId="0" applyNumberFormat="0" applyBorder="0" applyAlignment="0" applyProtection="0">
      <alignment vertical="center"/>
    </xf>
    <xf numFmtId="0" fontId="9" fillId="28" borderId="0" applyNumberFormat="0" applyBorder="0" applyAlignment="0" applyProtection="0">
      <alignment vertical="center"/>
    </xf>
    <xf numFmtId="0" fontId="11" fillId="30" borderId="0" applyNumberFormat="0" applyBorder="0" applyAlignment="0" applyProtection="0">
      <alignment vertical="center"/>
    </xf>
    <xf numFmtId="0" fontId="11" fillId="29" borderId="0" applyNumberFormat="0" applyBorder="0" applyAlignment="0" applyProtection="0">
      <alignment vertical="center"/>
    </xf>
    <xf numFmtId="0" fontId="9" fillId="31" borderId="0" applyNumberFormat="0" applyBorder="0" applyAlignment="0" applyProtection="0">
      <alignment vertical="center"/>
    </xf>
    <xf numFmtId="0" fontId="11" fillId="32" borderId="0" applyNumberFormat="0" applyBorder="0" applyAlignment="0" applyProtection="0">
      <alignment vertical="center"/>
    </xf>
  </cellStyleXfs>
  <cellXfs count="25">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0" fillId="0" borderId="0" xfId="0" applyFill="1" applyAlignment="1">
      <alignment wrapText="1"/>
    </xf>
    <xf numFmtId="0" fontId="6" fillId="0" borderId="1"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4" xfId="0" applyFont="1" applyFill="1" applyBorder="1" applyAlignment="1">
      <alignment horizontal="left" vertical="center"/>
    </xf>
    <xf numFmtId="10" fontId="4" fillId="0" borderId="1" xfId="11"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9" fontId="4" fillId="0" borderId="1" xfId="11" applyFont="1" applyFill="1" applyBorder="1" applyAlignment="1">
      <alignment horizontal="center" vertical="center"/>
    </xf>
    <xf numFmtId="176" fontId="6"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topLeftCell="A22" workbookViewId="0">
      <selection activeCell="I24" sqref="I24"/>
    </sheetView>
  </sheetViews>
  <sheetFormatPr defaultColWidth="9" defaultRowHeight="14"/>
  <cols>
    <col min="1" max="1" width="5.33333333333333" style="1" customWidth="1"/>
    <col min="2" max="2" width="7.75" style="1" customWidth="1"/>
    <col min="3" max="3" width="12.25" style="1" customWidth="1"/>
    <col min="4" max="4" width="17.7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14.5833333333333"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6"/>
      <c r="F4" s="6"/>
      <c r="G4" s="6"/>
      <c r="H4" s="6"/>
      <c r="I4" s="6"/>
      <c r="J4" s="6"/>
    </row>
    <row r="5" ht="20" customHeight="1" spans="1:10">
      <c r="A5" s="5" t="s">
        <v>5</v>
      </c>
      <c r="B5" s="5"/>
      <c r="C5" s="5"/>
      <c r="D5" s="5" t="s">
        <v>6</v>
      </c>
      <c r="E5" s="5"/>
      <c r="F5" s="6"/>
      <c r="G5" s="5" t="s">
        <v>7</v>
      </c>
      <c r="H5" s="7" t="s">
        <v>8</v>
      </c>
      <c r="I5" s="7"/>
      <c r="J5" s="7"/>
    </row>
    <row r="6" ht="20" customHeight="1" spans="1:10">
      <c r="A6" s="5" t="s">
        <v>9</v>
      </c>
      <c r="B6" s="5"/>
      <c r="C6" s="5"/>
      <c r="D6" s="6" t="s">
        <v>10</v>
      </c>
      <c r="E6" s="6"/>
      <c r="F6" s="6"/>
      <c r="G6" s="5" t="s">
        <v>11</v>
      </c>
      <c r="H6" s="7">
        <v>84615269</v>
      </c>
      <c r="I6" s="7"/>
      <c r="J6" s="7"/>
    </row>
    <row r="7" ht="30.75" spans="1:10">
      <c r="A7" s="8" t="s">
        <v>12</v>
      </c>
      <c r="B7" s="8"/>
      <c r="C7" s="8"/>
      <c r="D7" s="5"/>
      <c r="E7" s="8" t="s">
        <v>13</v>
      </c>
      <c r="F7" s="8" t="s">
        <v>14</v>
      </c>
      <c r="G7" s="8" t="s">
        <v>15</v>
      </c>
      <c r="H7" s="8" t="s">
        <v>16</v>
      </c>
      <c r="I7" s="8" t="s">
        <v>17</v>
      </c>
      <c r="J7" s="5" t="s">
        <v>18</v>
      </c>
    </row>
    <row r="8" ht="20" customHeight="1" spans="1:10">
      <c r="A8" s="8"/>
      <c r="B8" s="8"/>
      <c r="C8" s="8"/>
      <c r="D8" s="9" t="s">
        <v>19</v>
      </c>
      <c r="E8" s="5">
        <v>54.435</v>
      </c>
      <c r="F8" s="5">
        <f>F9+F11</f>
        <v>54.435</v>
      </c>
      <c r="G8" s="5">
        <f>G9+G11</f>
        <v>42.8052</v>
      </c>
      <c r="H8" s="5">
        <v>10</v>
      </c>
      <c r="I8" s="21">
        <f t="shared" ref="I8:I11" si="0">G8/F8</f>
        <v>0.786354367594379</v>
      </c>
      <c r="J8" s="22">
        <f>10*I8</f>
        <v>7.86354367594379</v>
      </c>
    </row>
    <row r="9" ht="45.75" spans="1:10">
      <c r="A9" s="8"/>
      <c r="B9" s="8"/>
      <c r="C9" s="8"/>
      <c r="D9" s="10" t="s">
        <v>20</v>
      </c>
      <c r="E9" s="5">
        <v>52.435</v>
      </c>
      <c r="F9" s="5">
        <v>52.435</v>
      </c>
      <c r="G9" s="5">
        <v>42.8052</v>
      </c>
      <c r="H9" s="5" t="s">
        <v>21</v>
      </c>
      <c r="I9" s="21">
        <f t="shared" si="0"/>
        <v>0.816347859254315</v>
      </c>
      <c r="J9" s="8" t="s">
        <v>21</v>
      </c>
    </row>
    <row r="10" ht="25" customHeight="1" spans="1:10">
      <c r="A10" s="8"/>
      <c r="B10" s="8"/>
      <c r="C10" s="8"/>
      <c r="D10" s="5" t="s">
        <v>22</v>
      </c>
      <c r="E10" s="5"/>
      <c r="F10" s="5"/>
      <c r="G10" s="5"/>
      <c r="H10" s="5" t="s">
        <v>21</v>
      </c>
      <c r="I10" s="23"/>
      <c r="J10" s="8" t="s">
        <v>21</v>
      </c>
    </row>
    <row r="11" ht="19" customHeight="1" spans="1:10">
      <c r="A11" s="8"/>
      <c r="B11" s="8"/>
      <c r="C11" s="8"/>
      <c r="D11" s="6" t="s">
        <v>23</v>
      </c>
      <c r="E11" s="5">
        <v>2</v>
      </c>
      <c r="F11" s="5">
        <v>2</v>
      </c>
      <c r="G11" s="5">
        <v>0</v>
      </c>
      <c r="H11" s="5" t="s">
        <v>21</v>
      </c>
      <c r="I11" s="23"/>
      <c r="J11" s="8" t="s">
        <v>21</v>
      </c>
    </row>
    <row r="12" ht="26" customHeight="1" spans="1:10">
      <c r="A12" s="11" t="s">
        <v>24</v>
      </c>
      <c r="B12" s="8" t="s">
        <v>25</v>
      </c>
      <c r="C12" s="8"/>
      <c r="D12" s="8"/>
      <c r="E12" s="8"/>
      <c r="F12" s="8" t="s">
        <v>26</v>
      </c>
      <c r="G12" s="8"/>
      <c r="H12" s="8"/>
      <c r="I12" s="8"/>
      <c r="J12" s="8"/>
    </row>
    <row r="13" ht="75" customHeight="1" spans="1:10">
      <c r="A13" s="11"/>
      <c r="B13" s="10" t="s">
        <v>27</v>
      </c>
      <c r="C13" s="10"/>
      <c r="D13" s="10"/>
      <c r="E13" s="10"/>
      <c r="F13" s="8" t="s">
        <v>28</v>
      </c>
      <c r="G13" s="8"/>
      <c r="H13" s="8"/>
      <c r="I13" s="8"/>
      <c r="J13" s="8"/>
    </row>
    <row r="14" ht="30.75" spans="1:10">
      <c r="A14" s="11" t="s">
        <v>29</v>
      </c>
      <c r="B14" s="8" t="s">
        <v>30</v>
      </c>
      <c r="C14" s="5" t="s">
        <v>31</v>
      </c>
      <c r="D14" s="5" t="s">
        <v>32</v>
      </c>
      <c r="E14" s="5" t="s">
        <v>33</v>
      </c>
      <c r="F14" s="12" t="s">
        <v>34</v>
      </c>
      <c r="G14" s="13"/>
      <c r="H14" s="8" t="s">
        <v>35</v>
      </c>
      <c r="I14" s="8" t="s">
        <v>18</v>
      </c>
      <c r="J14" s="8" t="s">
        <v>36</v>
      </c>
    </row>
    <row r="15" ht="80" customHeight="1" spans="1:10">
      <c r="A15" s="11"/>
      <c r="B15" s="14" t="s">
        <v>37</v>
      </c>
      <c r="C15" s="5" t="s">
        <v>38</v>
      </c>
      <c r="D15" s="8" t="s">
        <v>39</v>
      </c>
      <c r="E15" s="8" t="s">
        <v>40</v>
      </c>
      <c r="F15" s="12" t="s">
        <v>41</v>
      </c>
      <c r="G15" s="13"/>
      <c r="H15" s="8">
        <v>13</v>
      </c>
      <c r="I15" s="8">
        <v>9.75</v>
      </c>
      <c r="J15" s="8" t="s">
        <v>42</v>
      </c>
    </row>
    <row r="16" ht="102" customHeight="1" spans="1:10">
      <c r="A16" s="11"/>
      <c r="B16" s="14"/>
      <c r="C16" s="5" t="s">
        <v>43</v>
      </c>
      <c r="D16" s="10" t="s">
        <v>44</v>
      </c>
      <c r="E16" s="10" t="s">
        <v>45</v>
      </c>
      <c r="F16" s="12" t="s">
        <v>46</v>
      </c>
      <c r="G16" s="13"/>
      <c r="H16" s="8">
        <v>13</v>
      </c>
      <c r="I16" s="8">
        <v>13</v>
      </c>
      <c r="J16" s="5"/>
    </row>
    <row r="17" ht="15.75" spans="1:10">
      <c r="A17" s="11"/>
      <c r="B17" s="14"/>
      <c r="C17" s="5" t="s">
        <v>47</v>
      </c>
      <c r="D17" s="10" t="s">
        <v>48</v>
      </c>
      <c r="E17" s="8" t="s">
        <v>49</v>
      </c>
      <c r="F17" s="12" t="s">
        <v>49</v>
      </c>
      <c r="G17" s="13"/>
      <c r="H17" s="8">
        <v>12</v>
      </c>
      <c r="I17" s="8">
        <v>12</v>
      </c>
      <c r="J17" s="5"/>
    </row>
    <row r="18" ht="24" customHeight="1" spans="1:10">
      <c r="A18" s="11"/>
      <c r="B18" s="14"/>
      <c r="C18" s="5" t="s">
        <v>50</v>
      </c>
      <c r="D18" s="8" t="s">
        <v>51</v>
      </c>
      <c r="E18" s="8" t="s">
        <v>52</v>
      </c>
      <c r="F18" s="12" t="s">
        <v>53</v>
      </c>
      <c r="G18" s="13"/>
      <c r="H18" s="8">
        <v>12</v>
      </c>
      <c r="I18" s="8">
        <v>12</v>
      </c>
      <c r="J18" s="5"/>
    </row>
    <row r="19" ht="30.75" spans="1:10">
      <c r="A19" s="11"/>
      <c r="B19" s="14" t="s">
        <v>54</v>
      </c>
      <c r="C19" s="14" t="s">
        <v>55</v>
      </c>
      <c r="D19" s="8" t="s">
        <v>56</v>
      </c>
      <c r="E19" s="8" t="s">
        <v>56</v>
      </c>
      <c r="F19" s="15" t="s">
        <v>56</v>
      </c>
      <c r="G19" s="16"/>
      <c r="H19" s="8"/>
      <c r="I19" s="5"/>
      <c r="J19" s="5"/>
    </row>
    <row r="20" ht="180.75" spans="1:10">
      <c r="A20" s="11"/>
      <c r="B20" s="14"/>
      <c r="C20" s="14" t="s">
        <v>57</v>
      </c>
      <c r="D20" s="10" t="s">
        <v>58</v>
      </c>
      <c r="E20" s="10" t="s">
        <v>59</v>
      </c>
      <c r="F20" s="12" t="s">
        <v>60</v>
      </c>
      <c r="G20" s="16"/>
      <c r="H20" s="8">
        <v>15</v>
      </c>
      <c r="I20" s="8">
        <v>14.5</v>
      </c>
      <c r="J20" s="8" t="s">
        <v>61</v>
      </c>
    </row>
    <row r="21" ht="30.75" spans="1:10">
      <c r="A21" s="11"/>
      <c r="B21" s="14"/>
      <c r="C21" s="14" t="s">
        <v>62</v>
      </c>
      <c r="D21" s="8" t="s">
        <v>56</v>
      </c>
      <c r="E21" s="8" t="s">
        <v>56</v>
      </c>
      <c r="F21" s="15" t="s">
        <v>56</v>
      </c>
      <c r="G21" s="16"/>
      <c r="H21" s="8"/>
      <c r="I21" s="8"/>
      <c r="J21" s="5"/>
    </row>
    <row r="22" ht="154.75" spans="1:10">
      <c r="A22" s="11"/>
      <c r="B22" s="14"/>
      <c r="C22" s="14" t="s">
        <v>63</v>
      </c>
      <c r="D22" s="17" t="s">
        <v>64</v>
      </c>
      <c r="E22" s="8" t="s">
        <v>65</v>
      </c>
      <c r="F22" s="12" t="s">
        <v>66</v>
      </c>
      <c r="G22" s="13"/>
      <c r="H22" s="8">
        <v>15</v>
      </c>
      <c r="I22" s="8">
        <v>14.5</v>
      </c>
      <c r="J22" s="8" t="s">
        <v>61</v>
      </c>
    </row>
    <row r="23" ht="60.75" spans="1:10">
      <c r="A23" s="11"/>
      <c r="B23" s="14" t="s">
        <v>67</v>
      </c>
      <c r="C23" s="14" t="s">
        <v>68</v>
      </c>
      <c r="D23" s="8" t="s">
        <v>69</v>
      </c>
      <c r="E23" s="8" t="s">
        <v>70</v>
      </c>
      <c r="F23" s="12" t="s">
        <v>70</v>
      </c>
      <c r="G23" s="13"/>
      <c r="H23" s="8">
        <v>10</v>
      </c>
      <c r="I23" s="8">
        <v>10</v>
      </c>
      <c r="J23" s="8"/>
    </row>
    <row r="24" ht="15.75" spans="1:10">
      <c r="A24" s="18" t="s">
        <v>71</v>
      </c>
      <c r="B24" s="18"/>
      <c r="C24" s="18"/>
      <c r="D24" s="18"/>
      <c r="E24" s="18"/>
      <c r="F24" s="18"/>
      <c r="G24" s="18"/>
      <c r="H24" s="18">
        <v>100</v>
      </c>
      <c r="I24" s="24">
        <f>SUM(I15:I23)+J8</f>
        <v>93.6135436759438</v>
      </c>
      <c r="J24" s="5"/>
    </row>
    <row r="25" ht="161" customHeight="1" spans="1:10">
      <c r="A25" s="19" t="s">
        <v>72</v>
      </c>
      <c r="B25" s="20"/>
      <c r="C25" s="20"/>
      <c r="D25" s="20"/>
      <c r="E25" s="20"/>
      <c r="F25" s="20"/>
      <c r="G25" s="20"/>
      <c r="H25" s="20"/>
      <c r="I25" s="20"/>
      <c r="J25" s="20"/>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7638888888889" right="0.511805555555556" top="0.55" bottom="0.55" header="0.313888888888889" footer="0.313888888888889"/>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刘雅琳</cp:lastModifiedBy>
  <dcterms:created xsi:type="dcterms:W3CDTF">2015-06-06T10:17:00Z</dcterms:created>
  <cp:lastPrinted>2020-04-23T18:17:00Z</cp:lastPrinted>
  <dcterms:modified xsi:type="dcterms:W3CDTF">2022-05-23T03:16:06Z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EABC1EFCCDFA4494B78F83EE03CEFD04</vt:lpwstr>
  </property>
</Properties>
</file>