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<sst xmlns="http://schemas.openxmlformats.org/spreadsheetml/2006/main" count="99" uniqueCount="80">
  <si>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</si>
  <si>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</si>
  <si>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</si>
  <si>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</si>
  <si>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应急队伍模块化建设</t>
  </si>
  <si>
    <t>主管部门</t>
  </si>
  <si>
    <t>北京市卫生健康委员会</t>
  </si>
  <si>
    <t>实施单位</t>
  </si>
  <si>
    <t>北京市卫生健康委员会卫生应急办公室（突发公共卫生事件应急指挥中心）</t>
  </si>
  <si>
    <t>项目负责人</t>
  </si>
  <si>
    <t>曹昱</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</si>
  <si>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</si>
  <si>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</si>
  <si>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</si>
  <si>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</si>
  <si>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</si>
  <si>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</si>
  <si>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</si>
  <si>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</si>
  <si>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</si>
  <si>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</si>
  <si>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</si>
  <si>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</si>
  <si>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</si>
  <si>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</si>
  <si>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</si>
  <si>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</si>
  <si>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提升本市应对突发公共卫生事件及其他各类突发事件的紧急医学救援能力，本项目依据相关法律法规、上级主管部门及市委市政府指导意见，着手建设一支现代化、专业化综合类紧急医学救援队伍，使之具备应急救援能力，减少因突发事件造成人员伤亡损失。该项目以市卫生健康委作为项目管理单位，市疾控中心等8家机构作为具体承建单位，按照传染病、中毒、核与辐射、创伤、烧伤、心理救援、院前急救等专业模块组建市级医学救援队伍，并配置必要的物资装备和设备，提高协同和联合作战能力，实现对突发事件的快速反应和有效处置。队伍按平战结合方式组建，队员平时由本单位管理，定期参与培训演练，突发事件发生时按卫生健康部门指令遂行处置和救援任务。</t>
  </si>
  <si>
    <t>研究国家、北京市等有关部门发布的关于加强公共卫生应急队伍建设的要求与政策导向，组织北京市8家医疗卫生机构，选取各医疗单位的专业技术特长，组建了一支现代化、专业化综合类的市级紧急医学救援队伍，共计359人，其中包含传染病救治、中毒处置、烧伤救治、创伤救治、紧急心理救援、核与辐射事件救治、院前急救、传染病现场处置共8个专业领域。并根据项目预算采购计划，按照平战结合的方式，8家承建单位已采购55种设备，共计125台（套）；12类耗材，共计1674套（个）；3辆车，120套装备，120套服装。目前，由359名队员及所配置的物资装备设备共同组成的市级紧急医学救援队伍，已经具备一定的协同作战和快速、有效处置突发公共卫生事件的能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</si>
  <si>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</si>
  <si>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</si>
  <si>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</si>
  <si>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</si>
  <si>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</si>
  <si>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</si>
  <si>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</si>
  <si>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</si>
  <si>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</si>
  <si>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</si>
  <si>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 xml:space="preserve">1.组建市级紧急医学救援队伍人数
</t>
  </si>
  <si>
    <t xml:space="preserve">1.不少于240人的市级紧急医学救援队伍
</t>
  </si>
  <si>
    <t xml:space="preserve">1.已经建成一支359人的市级紧急医学救援队伍；
</t>
  </si>
  <si>
    <t>2.设备采购任务完成率</t>
  </si>
  <si>
    <t>2.采购完成率≥90%</t>
  </si>
  <si>
    <t>2.设备采购完成率为96.15% ，耗材、服装、个人携行装备采购完成率为91.34%；</t>
  </si>
  <si>
    <t>3.培训演练</t>
  </si>
  <si>
    <t>3.每年至少培训演练1次</t>
  </si>
  <si>
    <t>3.卫生应急培训演练4次</t>
  </si>
  <si>
    <t>质量指标</t>
  </si>
  <si>
    <t>制定《北京市市级专业医学救援队伍建设标准》</t>
  </si>
  <si>
    <t>完成北京市市级专业医学救援队伍建设标准》</t>
  </si>
  <si>
    <t>已完成北京市市级专业医学救援队伍建设标准》</t>
  </si>
  <si>
    <t>设备质量达到市场高标准/技术参数要求</t>
  </si>
  <si>
    <t>设备验收合格率</t>
  </si>
  <si>
    <t>时效指标</t>
  </si>
  <si>
    <t>按时完成队伍组建</t>
  </si>
  <si>
    <t>2021年年底前</t>
  </si>
  <si>
    <t>按时完成采购</t>
  </si>
  <si>
    <t>预计2022年年底前完成</t>
  </si>
  <si>
    <t>1.本项目经费于2021年7月拨付至各承建单位，截至目前实际执行时间未满1年；2.由于公务车购置需要审批手续，流程时间较长；3.受冬奥会公共卫生保障和社会层面新冠疫情影响，专家论证、车辆参数细化时间较长。下一步将督促加快采购进程。</t>
  </si>
  <si>
    <t>按时完成培训演练</t>
  </si>
  <si>
    <t>成本指标</t>
  </si>
  <si>
    <t>项目预算控制数</t>
  </si>
  <si>
    <t>4000万元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</si>
  <si>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</si>
  <si>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</si>
  <si>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</si>
  <si>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</si>
  <si>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注重社会效益。承建单位具备相应应急保障能力，符合各模块要求的保障规模</t>
  </si>
  <si>
    <t>1.市疾控中心：一次性运送队员投送能力达到80人，具备现场指挥和通讯能力，为不少于120名队员配备统一的服装，进行队伍统一标识。
2.北京急救中心：满足120名应急队员连续10天生存和现场急救需求，为不少于120名队员配备统一的服装，进行队伍统一标识。
3.朝阳医院：具备毒物化学分析能力，一次性批量样品检测，金属和类金属类毒物50-100件，有机类毒（药）物40件；具备化学中毒应急救治能力，重度中毒患者20-30名，中轻度中毒患者60-70名。
4.积水潭医院：具备批量烧伤患者救治能力，可同时接收100名以内的烧伤患者，其中特重患者最大接收能力10人，重度患者最大接收能力20人，中度烧伤患者最大接收能力50人，中轻度烧伤患者最大接收能力100名，可同时开展手术10台。
5.安定医院：具备独立开展心理救援的医疗和物资保障能力，配置心理专业仪器和软件，具备同时对200人/天进行心理危机干预的能力。
6.地坛医院：作为区域性传染病救治中心，具备传染病应急信息传送及远程会诊能力，具备高水平的传染病诊断、救治能力，满足病原核酸检测2000例/日，普通病人200床，危重床位20床的诊疗救治能力。
7.天坛医院：具备创伤急诊急救能力和快速转运能力，能够承担急危重症脑外伤等救治任务，建立床位应急调配机制，可救治创伤患者45人，应急救治期间可增加手术间3间，同时进行床位（含重症监护）调配。
8.北京大学第三医院：针对核与辐射损伤患者开展洗消和救治，确保医务人员及救治现场辐射安全，能够满足批量救治3例重度患者和30例轻中度患者的能力。</t>
  </si>
  <si>
    <t>1.市疾控中心：一次性运送队员投送能力达到90人，具备现场指挥和通讯能力，为不少于200名队员配备统一的服装，进行队伍统一标识。
2.北京急救中心：满足120名应急队员连续14天生存和现场急救需求，为不少于120名队员配备统一的服装，进行队伍统一标识。
3.朝阳医院：具备毒物化学分析能力，一次性批量样品检测，金属和类金属类毒物120件，有机类毒（药）物40件；具备化学中毒应急救治能力，重度中毒患者30名，中轻度中毒患者80名。
4.积水潭医院：具备批量烧伤患者救治能力，可同时接收110名以内的烧伤患者，其中特重患者最大接收能力10人，重度患者最大接收能力25人，中度烧伤患者最大接收能力50人，中轻度烧伤患者最大接收能力100名，可同时开展手术10台。
5.安定医院：具备独立开展心理救援的医疗和物资保障能力，配置心理专业仪器和软件，具备同时对240人/天进行心理危机干预的能力。
6.地坛医院：作为区域性传染病救治中心，具备传染病应急信息传送及远程会诊能力，具备高水平的传染病诊断、救治能力，满足病原核酸检测3000例/日，普通病人300床，危重床位30床的诊疗救治能力。
7.天坛医院：具备创伤急诊急救能力和快速转运能力，能够承担急危重症脑外伤等救治任务，建立床位应急调配机制，可救治创伤患者60人，应急救治期间可增加手术间4间，同时进行床位（含重症监护）调配。
8.北京大学第三医院：针对核与辐射损伤患者开展洗消和救治，确保医务人员及救治现场辐射安全，能够满足批量救治3例重度患者和40例轻中度患者的能力。</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</si>
  <si>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</si>
  <si>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</si>
  <si>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</si>
  <si>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</si>
  <si>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上级部门满意度</t>
  </si>
  <si>
    <t>≥90%</t>
  </si>
  <si>
    <t>上级部门满意度95%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</si>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</sst>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4"/>
      <color rgb="FF000000"/>
      <name val="宋体"/>
      <charset val="134"/>
    </font>
    <font>
      <b/>
      <sz val="12"/>
      <color rgb="FF000000"/>
      <name val="宋体"/>
      <charset val="134"/>
    </font>
    <font>
      <b/>
      <sz val="12"/>
      <color rgb="FFFF0000"/>
      <name val="宋体"/>
      <charset val="134"/>
    </font>
    <font>
      <sz val="12"/>
      <color rgb="FFFF0000"/>
      <name val="宋体"/>
      <charset val="134"/>
    </font>
    <font>
      <b/>
      <sz val="14"/>
      <color rgb="FFFF0000"/>
      <name val="等线"/>
      <charset val="134"/>
      <scheme val="minor"/>
    </font>
    <font>
      <b/>
      <sz val="12"/>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5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176" fontId="4" fillId="0" borderId="1" xfId="0" applyNumberFormat="1" applyFont="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31" fontId="4" fillId="0" borderId="2" xfId="0" applyNumberFormat="1" applyFont="1" applyFill="1" applyBorder="1" applyAlignment="1" applyProtection="1">
      <alignment horizontal="center" vertical="center" wrapText="1"/>
    </xf>
    <xf numFmtId="9" fontId="4" fillId="0" borderId="3" xfId="0" applyNumberFormat="1"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wrapText="1"/>
    </xf>
    <xf numFmtId="31"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6" fillId="0" borderId="4" xfId="0" applyFont="1" applyBorder="1" applyAlignment="1">
      <alignment horizontal="center" vertical="center" wrapText="1"/>
    </xf>
    <xf numFmtId="0" fontId="4" fillId="0" borderId="4" xfId="0"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8"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3" applyFont="1" applyBorder="1" applyAlignment="1">
      <alignment horizontal="center" vertical="center"/>
    </xf>
    <xf numFmtId="176" fontId="4" fillId="0" borderId="1" xfId="3" applyNumberFormat="1" applyFont="1" applyBorder="1" applyAlignment="1">
      <alignment horizontal="center" vertical="center"/>
    </xf>
    <xf numFmtId="0" fontId="9" fillId="0" borderId="1" xfId="0" applyFont="1" applyBorder="1" applyAlignment="1">
      <alignment horizontal="left" vertical="center" wrapText="1"/>
    </xf>
    <xf numFmtId="0" fontId="0" fillId="0" borderId="0" xfId="0" applyAlignment="1">
      <alignment wrapText="1"/>
    </xf>
    <xf numFmtId="9" fontId="0" fillId="0" borderId="0" xfId="3" applyAlignment="1"/>
    <xf numFmtId="0" fontId="10" fillId="0" borderId="1" xfId="0" applyFont="1" applyBorder="1" applyAlignment="1">
      <alignment horizontal="center" vertical="center"/>
    </xf>
    <xf numFmtId="0" fontId="11" fillId="0" borderId="0" xfId="0" applyFont="1" applyFill="1" applyAlignment="1">
      <alignment wrapText="1"/>
    </xf>
    <xf numFmtId="0" fontId="7" fillId="0" borderId="4" xfId="0" applyFont="1" applyBorder="1" applyAlignment="1">
      <alignment horizontal="center" vertical="center"/>
    </xf>
    <xf numFmtId="0" fontId="7" fillId="0" borderId="8" xfId="0" applyFont="1" applyBorder="1" applyAlignment="1">
      <alignment horizontal="center" vertical="center"/>
    </xf>
    <xf numFmtId="0" fontId="12" fillId="0" borderId="1" xfId="0" applyFont="1" applyBorder="1" applyAlignment="1">
      <alignment horizontal="center" vertical="center"/>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051050" y="2146300"/>
          <a:ext cx="12827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abSelected="1" view="pageBreakPreview" zoomScale="70" zoomScaleNormal="100" topLeftCell="A7" workbookViewId="0">
      <selection activeCell="L10" sqref="L10"/>
    </sheetView>
  </sheetViews>
  <sheetFormatPr defaultColWidth="9" defaultRowHeight="14.25"/>
  <cols>
    <col min="1" max="1" width="5.33333333333333" customWidth="1"/>
    <col min="2" max="2" width="8.83333333333333" customWidth="1"/>
    <col min="3" max="3" width="12.25" customWidth="1"/>
    <col min="4" max="4" width="17.3333333333333" customWidth="1"/>
    <col min="5" max="5" width="59.8166666666667" customWidth="1"/>
    <col min="6" max="7" width="31.9583333333333" customWidth="1"/>
    <col min="8" max="8" width="12.5" customWidth="1"/>
    <col min="9" max="9" width="9.75" customWidth="1"/>
    <col min="10" max="10" width="29.5833333333333" customWidth="1"/>
    <col min="11" max="11" width="24.63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47" customHeight="1" spans="1:10">
      <c r="A5" s="5" t="s">
        <v>5</v>
      </c>
      <c r="B5" s="5"/>
      <c r="C5" s="5"/>
      <c r="D5" s="5" t="s">
        <v>6</v>
      </c>
      <c r="E5" s="5"/>
      <c r="F5" s="6"/>
      <c r="G5" s="5" t="s">
        <v>7</v>
      </c>
      <c r="H5" s="7" t="s">
        <v>8</v>
      </c>
      <c r="I5" s="7"/>
      <c r="J5" s="7"/>
    </row>
    <row r="6" ht="20" customHeight="1" spans="1:10">
      <c r="A6" s="5" t="s">
        <v>9</v>
      </c>
      <c r="B6" s="5"/>
      <c r="C6" s="5"/>
      <c r="D6" s="5" t="s">
        <v>10</v>
      </c>
      <c r="E6" s="5"/>
      <c r="F6" s="6"/>
      <c r="G6" s="5" t="s">
        <v>11</v>
      </c>
      <c r="H6" s="7">
        <v>83970562</v>
      </c>
      <c r="I6" s="7"/>
      <c r="J6" s="7"/>
    </row>
    <row r="7" ht="29.25" spans="1:10">
      <c r="A7" s="7" t="s">
        <v>12</v>
      </c>
      <c r="B7" s="7"/>
      <c r="C7" s="7"/>
      <c r="D7" s="5"/>
      <c r="E7" s="7" t="s">
        <v>13</v>
      </c>
      <c r="F7" s="7" t="s">
        <v>14</v>
      </c>
      <c r="G7" s="7" t="s">
        <v>15</v>
      </c>
      <c r="H7" s="7" t="s">
        <v>16</v>
      </c>
      <c r="I7" s="7" t="s">
        <v>17</v>
      </c>
      <c r="J7" s="5" t="s">
        <v>18</v>
      </c>
    </row>
    <row r="8" ht="20" customHeight="1" spans="1:10">
      <c r="A8" s="7"/>
      <c r="B8" s="7"/>
      <c r="C8" s="7"/>
      <c r="D8" s="8" t="s">
        <v>19</v>
      </c>
      <c r="E8" s="5">
        <v>4000</v>
      </c>
      <c r="F8" s="5">
        <v>4000</v>
      </c>
      <c r="G8" s="9">
        <v>4000</v>
      </c>
      <c r="H8" s="5">
        <v>10</v>
      </c>
      <c r="I8" s="44">
        <f>G8/F8</f>
        <v>1</v>
      </c>
      <c r="J8" s="7">
        <f>10*I8</f>
        <v>10</v>
      </c>
    </row>
    <row r="9" ht="43.5" spans="1:10">
      <c r="A9" s="7"/>
      <c r="B9" s="7"/>
      <c r="C9" s="7"/>
      <c r="D9" s="10" t="s">
        <v>20</v>
      </c>
      <c r="E9" s="5">
        <v>4000</v>
      </c>
      <c r="F9" s="5">
        <v>4000</v>
      </c>
      <c r="G9" s="9">
        <v>4000</v>
      </c>
      <c r="H9" s="5" t="s">
        <v>21</v>
      </c>
      <c r="I9" s="44">
        <f>G9/F9</f>
        <v>1</v>
      </c>
      <c r="J9" s="7" t="s">
        <v>21</v>
      </c>
    </row>
    <row r="10" ht="25" customHeight="1" spans="1:10">
      <c r="A10" s="7"/>
      <c r="B10" s="7"/>
      <c r="C10" s="7"/>
      <c r="D10" s="5" t="s">
        <v>22</v>
      </c>
      <c r="E10" s="11">
        <v>0</v>
      </c>
      <c r="F10" s="11">
        <v>0</v>
      </c>
      <c r="G10" s="11">
        <v>0</v>
      </c>
      <c r="H10" s="5" t="s">
        <v>21</v>
      </c>
      <c r="I10" s="45">
        <v>0</v>
      </c>
      <c r="J10" s="7" t="s">
        <v>21</v>
      </c>
    </row>
    <row r="11" ht="19" customHeight="1" spans="1:10">
      <c r="A11" s="7"/>
      <c r="B11" s="7"/>
      <c r="C11" s="7"/>
      <c r="D11" s="6" t="s">
        <v>23</v>
      </c>
      <c r="E11" s="11">
        <v>0</v>
      </c>
      <c r="F11" s="11">
        <v>0</v>
      </c>
      <c r="G11" s="11">
        <v>0</v>
      </c>
      <c r="H11" s="5" t="s">
        <v>21</v>
      </c>
      <c r="I11" s="45">
        <v>0</v>
      </c>
      <c r="J11" s="7" t="s">
        <v>21</v>
      </c>
    </row>
    <row r="12" ht="26" customHeight="1" spans="1:10">
      <c r="A12" s="12" t="s">
        <v>24</v>
      </c>
      <c r="B12" s="7" t="s">
        <v>25</v>
      </c>
      <c r="C12" s="7"/>
      <c r="D12" s="7"/>
      <c r="E12" s="7"/>
      <c r="F12" s="7" t="s">
        <v>26</v>
      </c>
      <c r="G12" s="7"/>
      <c r="H12" s="7"/>
      <c r="I12" s="7"/>
      <c r="J12" s="7"/>
    </row>
    <row r="13" ht="158" customHeight="1" spans="1:10">
      <c r="A13" s="12"/>
      <c r="B13" s="10" t="s">
        <v>27</v>
      </c>
      <c r="C13" s="10"/>
      <c r="D13" s="10"/>
      <c r="E13" s="10"/>
      <c r="F13" s="10" t="s">
        <v>28</v>
      </c>
      <c r="G13" s="10"/>
      <c r="H13" s="10"/>
      <c r="I13" s="10"/>
      <c r="J13" s="10"/>
    </row>
    <row r="14" ht="15" spans="1:10">
      <c r="A14" s="12" t="s">
        <v>29</v>
      </c>
      <c r="B14" s="7" t="s">
        <v>30</v>
      </c>
      <c r="C14" s="5" t="s">
        <v>31</v>
      </c>
      <c r="D14" s="5" t="s">
        <v>32</v>
      </c>
      <c r="E14" s="5" t="s">
        <v>33</v>
      </c>
      <c r="F14" s="13" t="s">
        <v>34</v>
      </c>
      <c r="G14" s="14"/>
      <c r="H14" s="7" t="s">
        <v>35</v>
      </c>
      <c r="I14" s="7" t="s">
        <v>18</v>
      </c>
      <c r="J14" s="7" t="s">
        <v>36</v>
      </c>
    </row>
    <row r="15" ht="75" customHeight="1" spans="1:10">
      <c r="A15" s="12"/>
      <c r="B15" s="15" t="s">
        <v>37</v>
      </c>
      <c r="C15" s="16" t="s">
        <v>38</v>
      </c>
      <c r="D15" s="10" t="s">
        <v>39</v>
      </c>
      <c r="E15" s="10" t="s">
        <v>40</v>
      </c>
      <c r="F15" s="17" t="s">
        <v>41</v>
      </c>
      <c r="G15" s="18"/>
      <c r="H15" s="7">
        <v>5</v>
      </c>
      <c r="I15" s="24">
        <v>5</v>
      </c>
      <c r="J15" s="46"/>
    </row>
    <row r="16" ht="63" customHeight="1" spans="1:10">
      <c r="A16" s="12"/>
      <c r="B16" s="15"/>
      <c r="C16" s="19"/>
      <c r="D16" s="10" t="s">
        <v>42</v>
      </c>
      <c r="E16" s="10" t="s">
        <v>43</v>
      </c>
      <c r="F16" s="13" t="s">
        <v>44</v>
      </c>
      <c r="G16" s="14"/>
      <c r="H16" s="7">
        <v>5</v>
      </c>
      <c r="I16" s="7">
        <v>5</v>
      </c>
      <c r="J16" s="5"/>
    </row>
    <row r="17" ht="53" customHeight="1" spans="1:12">
      <c r="A17" s="12"/>
      <c r="B17" s="15"/>
      <c r="C17" s="20"/>
      <c r="D17" s="10" t="s">
        <v>45</v>
      </c>
      <c r="E17" s="21" t="s">
        <v>46</v>
      </c>
      <c r="F17" s="22" t="s">
        <v>47</v>
      </c>
      <c r="G17" s="23"/>
      <c r="H17" s="24">
        <v>5</v>
      </c>
      <c r="I17" s="24">
        <v>4</v>
      </c>
      <c r="J17" s="9"/>
      <c r="K17" s="47"/>
      <c r="L17" s="48"/>
    </row>
    <row r="18" ht="53" customHeight="1" spans="1:12">
      <c r="A18" s="12"/>
      <c r="B18" s="15"/>
      <c r="C18" s="19" t="s">
        <v>48</v>
      </c>
      <c r="D18" s="10" t="s">
        <v>49</v>
      </c>
      <c r="E18" s="10" t="s">
        <v>50</v>
      </c>
      <c r="F18" s="22" t="s">
        <v>51</v>
      </c>
      <c r="G18" s="23"/>
      <c r="H18" s="7">
        <v>5</v>
      </c>
      <c r="I18" s="24">
        <v>5</v>
      </c>
      <c r="J18" s="9"/>
      <c r="K18" s="47"/>
      <c r="L18" s="48"/>
    </row>
    <row r="19" ht="53" customHeight="1" spans="1:12">
      <c r="A19" s="12"/>
      <c r="B19" s="15"/>
      <c r="C19" s="19"/>
      <c r="D19" s="10" t="s">
        <v>52</v>
      </c>
      <c r="E19" s="10" t="s">
        <v>52</v>
      </c>
      <c r="F19" s="22" t="s">
        <v>52</v>
      </c>
      <c r="G19" s="23"/>
      <c r="H19" s="7">
        <v>5</v>
      </c>
      <c r="I19" s="24">
        <v>5</v>
      </c>
      <c r="J19" s="49"/>
      <c r="K19" s="47"/>
      <c r="L19" s="48"/>
    </row>
    <row r="20" ht="36" customHeight="1" spans="1:10">
      <c r="A20" s="12"/>
      <c r="B20" s="15"/>
      <c r="C20" s="20"/>
      <c r="D20" s="10" t="s">
        <v>53</v>
      </c>
      <c r="E20" s="25">
        <v>1</v>
      </c>
      <c r="F20" s="26">
        <v>1</v>
      </c>
      <c r="G20" s="14"/>
      <c r="H20" s="7">
        <v>5</v>
      </c>
      <c r="I20" s="7">
        <v>5</v>
      </c>
      <c r="J20" s="5"/>
    </row>
    <row r="21" ht="36" customHeight="1" spans="1:10">
      <c r="A21" s="12"/>
      <c r="B21" s="15"/>
      <c r="C21" s="19" t="s">
        <v>54</v>
      </c>
      <c r="D21" s="10" t="s">
        <v>55</v>
      </c>
      <c r="E21" s="25" t="s">
        <v>56</v>
      </c>
      <c r="F21" s="27">
        <v>44561</v>
      </c>
      <c r="G21" s="28"/>
      <c r="H21" s="7">
        <v>5</v>
      </c>
      <c r="I21" s="7">
        <v>5</v>
      </c>
      <c r="J21" s="5"/>
    </row>
    <row r="22" ht="130" customHeight="1" spans="1:10">
      <c r="A22" s="12"/>
      <c r="B22" s="15"/>
      <c r="C22" s="19"/>
      <c r="D22" s="10" t="s">
        <v>57</v>
      </c>
      <c r="E22" s="25" t="s">
        <v>56</v>
      </c>
      <c r="F22" s="26" t="s">
        <v>58</v>
      </c>
      <c r="G22" s="28"/>
      <c r="H22" s="7">
        <v>2</v>
      </c>
      <c r="I22" s="7">
        <v>1</v>
      </c>
      <c r="J22" s="7" t="s">
        <v>59</v>
      </c>
    </row>
    <row r="23" s="1" customFormat="1" ht="43" customHeight="1" spans="1:11">
      <c r="A23" s="29"/>
      <c r="B23" s="30"/>
      <c r="C23" s="31"/>
      <c r="D23" s="32" t="s">
        <v>60</v>
      </c>
      <c r="E23" s="32" t="s">
        <v>56</v>
      </c>
      <c r="F23" s="33">
        <v>44561</v>
      </c>
      <c r="G23" s="34"/>
      <c r="H23" s="32">
        <v>3</v>
      </c>
      <c r="I23" s="32">
        <v>3</v>
      </c>
      <c r="J23" s="32"/>
      <c r="K23" s="50"/>
    </row>
    <row r="24" ht="28" customHeight="1" spans="1:10">
      <c r="A24" s="12"/>
      <c r="B24" s="15"/>
      <c r="C24" s="5" t="s">
        <v>61</v>
      </c>
      <c r="D24" s="7" t="s">
        <v>62</v>
      </c>
      <c r="E24" s="7" t="s">
        <v>63</v>
      </c>
      <c r="F24" s="13" t="s">
        <v>63</v>
      </c>
      <c r="G24" s="14"/>
      <c r="H24" s="7">
        <v>10</v>
      </c>
      <c r="I24" s="7">
        <v>10</v>
      </c>
      <c r="J24" s="7"/>
    </row>
    <row r="25" ht="29.25" spans="1:10">
      <c r="A25" s="12"/>
      <c r="B25" s="15" t="s">
        <v>64</v>
      </c>
      <c r="C25" s="15" t="s">
        <v>65</v>
      </c>
      <c r="D25" s="7" t="s">
        <v>66</v>
      </c>
      <c r="E25" s="7" t="s">
        <v>66</v>
      </c>
      <c r="F25" s="13" t="s">
        <v>66</v>
      </c>
      <c r="G25" s="14"/>
      <c r="H25" s="35"/>
      <c r="I25" s="51"/>
      <c r="J25" s="7"/>
    </row>
    <row r="26" ht="409" customHeight="1" spans="1:10">
      <c r="A26" s="12"/>
      <c r="B26" s="15"/>
      <c r="C26" s="36" t="s">
        <v>67</v>
      </c>
      <c r="D26" s="37" t="s">
        <v>68</v>
      </c>
      <c r="E26" s="7" t="s">
        <v>69</v>
      </c>
      <c r="F26" s="13" t="s">
        <v>70</v>
      </c>
      <c r="G26" s="14"/>
      <c r="H26" s="37">
        <v>30</v>
      </c>
      <c r="I26" s="16">
        <v>30</v>
      </c>
      <c r="J26" s="7"/>
    </row>
    <row r="27" ht="29.25" spans="1:10">
      <c r="A27" s="12"/>
      <c r="B27" s="38"/>
      <c r="C27" s="36" t="s">
        <v>71</v>
      </c>
      <c r="D27" s="7" t="s">
        <v>66</v>
      </c>
      <c r="E27" s="7" t="s">
        <v>66</v>
      </c>
      <c r="F27" s="13" t="s">
        <v>66</v>
      </c>
      <c r="G27" s="14"/>
      <c r="H27" s="35"/>
      <c r="I27" s="52"/>
      <c r="J27" s="7"/>
    </row>
    <row r="28" ht="29.25" spans="1:10">
      <c r="A28" s="12"/>
      <c r="B28" s="15"/>
      <c r="C28" s="36" t="s">
        <v>72</v>
      </c>
      <c r="D28" s="7" t="s">
        <v>66</v>
      </c>
      <c r="E28" s="7" t="s">
        <v>66</v>
      </c>
      <c r="F28" s="13" t="s">
        <v>66</v>
      </c>
      <c r="G28" s="14"/>
      <c r="H28" s="35"/>
      <c r="I28" s="51"/>
      <c r="J28" s="7"/>
    </row>
    <row r="29" ht="43.5" spans="1:10">
      <c r="A29" s="12"/>
      <c r="B29" s="15" t="s">
        <v>73</v>
      </c>
      <c r="C29" s="15" t="s">
        <v>74</v>
      </c>
      <c r="D29" s="7" t="s">
        <v>75</v>
      </c>
      <c r="E29" s="5" t="s">
        <v>76</v>
      </c>
      <c r="F29" s="39" t="s">
        <v>77</v>
      </c>
      <c r="G29" s="40"/>
      <c r="H29" s="7">
        <v>10</v>
      </c>
      <c r="I29" s="5">
        <v>10</v>
      </c>
      <c r="J29" s="7"/>
    </row>
    <row r="30" ht="38" customHeight="1" spans="1:10">
      <c r="A30" s="41" t="s">
        <v>78</v>
      </c>
      <c r="B30" s="41"/>
      <c r="C30" s="41"/>
      <c r="D30" s="41"/>
      <c r="E30" s="41"/>
      <c r="F30" s="41"/>
      <c r="G30" s="41"/>
      <c r="H30" s="41">
        <v>100</v>
      </c>
      <c r="I30" s="53">
        <f>SUM(I15:I29)+J8</f>
        <v>98</v>
      </c>
      <c r="J30" s="54"/>
    </row>
    <row r="31" ht="161" customHeight="1" spans="1:10">
      <c r="A31" s="42" t="s">
        <v>79</v>
      </c>
      <c r="B31" s="43"/>
      <c r="C31" s="43"/>
      <c r="D31" s="43"/>
      <c r="E31" s="43"/>
      <c r="F31" s="43"/>
      <c r="G31" s="43"/>
      <c r="H31" s="43"/>
      <c r="I31" s="43"/>
      <c r="J31" s="43"/>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4"/>
    <mergeCell ref="B25:B28"/>
    <mergeCell ref="C15:C17"/>
    <mergeCell ref="C18:C20"/>
    <mergeCell ref="C21:C23"/>
    <mergeCell ref="A7:C11"/>
  </mergeCells>
  <pageMargins left="0.708661417322835" right="0.511811023622047" top="0.551181102362205" bottom="0.551181102362205" header="0.31496062992126" footer="0.31496062992126"/>
  <pageSetup paperSize="9" scale="4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2015-06-08T10:17:00Z</dcterms:created>
  <cp:lastPrinted>2020-04-25T18:17:00Z</cp:lastPrinted>
  <dcterms:modified xsi:type="dcterms:W3CDTF">2025-06-08T11:05:30Z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96653CB3ED3344D991BAD2DD46F485FB</vt:lpwstr>
  </property>
</Properties>
</file>