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附件2!$A$1:$L$24</definedName>
  </definedNames>
  <calcPr calcId="144525" concurrentCalc="0"/>
</workbook>
</file>

<file path=xl/sharedStrings.xml><?xml version="1.0" encoding="utf-8"?>
<sst xmlns="http://schemas.openxmlformats.org/spreadsheetml/2006/main" count="67">
  <si>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</si>
  <si>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</si>
  <si>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</si>
  <si>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依法行政工作</t>
  </si>
  <si>
    <t>主管部门</t>
  </si>
  <si>
    <t>北京市卫生健康委员会</t>
  </si>
  <si>
    <t>实施单位</t>
  </si>
  <si>
    <t>政策法规处</t>
  </si>
  <si>
    <t>项目负责人</t>
  </si>
  <si>
    <t>叶小敏</t>
  </si>
  <si>
    <t>联系电话</t>
  </si>
  <si>
    <t>项目资金                    （万元）</t>
  </si>
  <si>
    <t>年初预算数</t>
  </si>
  <si>
    <t>全年预算数（A）</t>
  </si>
  <si>
    <t>全年执行数（B）</t>
  </si>
  <si>
    <t>分值（10分）</t>
  </si>
  <si>
    <t>执行率（B/A)</t>
  </si>
  <si>
    <t>得分</t>
  </si>
  <si>
    <t>年度资金总额：</t>
  </si>
  <si>
    <t>其中:当年财政拨款</t>
  </si>
  <si>
    <t>—</t>
  </si>
  <si>
    <t>上年结转资金</t>
  </si>
  <si>
    <t xml:space="preserve">     其他资金</t>
  </si>
  <si>
    <t>年度总体目标</t>
  </si>
  <si>
    <t>预期目标</t>
  </si>
  <si>
    <t>实际完成情况</t>
  </si>
  <si>
    <t>确定年度研究课题，委托合适的专家承担课题，做好课题的过程管理和评估验收，做好绩效管理和成果转化。依法办理行政复议审理和行政诉讼应诉工作,通过培训与典型案件的评析,提高审理案件与应诉的水平；通过集中评析的检查方式，对年度系统内行政处罚案卷质量进行监督检查,加强对具体行政执法行为的监督；开展七五普法工作,通过培训普法骨干，落实七五普法规划具体内容；完成市政府绩效管理领导小组每年开展的检查工作；.落实市领导聘请专业律师代理行政机关出庭应诉的指示,确保诉讼和涉及经济行为的合法性。完善评估机制，按照评估工作要求，推荐评估项目，开展评估工作。完成市方志办、市委和市政府督查室确定的我委应当达成的2020年重点督查落实预案的督查考核任务目标。2020年，通过终审，完成出版。组织标准化专家开展卫生标准申报、制修订、宣贯、实施、效果评价等各项工作。按时完成年度卫生标准申报工作，按时完成年度卫生标准制修订工作，组织开展年度卫生标准宣贯工作和年度卫生标准实施评价工作。</t>
  </si>
  <si>
    <t>1.依法办理行政复议审理和行政诉讼应诉工作,通过培训与典型案件的评析,提高审理案件与应诉的水平。2.通过集中评析的检查方式，对年度系统内行政处罚案卷质量进行监督检查,加强对具体行政执法行为的监督。3.开展七五普法工作,通过培训普法骨干，落实七五普法规划具体内容，提高执法、知法、守法的水平。4.完成市政府绩效管理领导小组每年开展的检查工作。5.落实市领导聘请专业律师代理行政机关出庭应诉的指示,确保诉讼和涉及经济行为的合法性。6、卫生志，已于2021年6月出版。</t>
  </si>
  <si>
    <t>绩效指标</t>
  </si>
  <si>
    <t>一级指标</t>
  </si>
  <si>
    <t>二级指标</t>
  </si>
  <si>
    <t>三级指标</t>
  </si>
  <si>
    <t>年度指标值(A)</t>
  </si>
  <si>
    <t>实际完成值(B)</t>
  </si>
  <si>
    <t>分值</t>
  </si>
  <si>
    <t>偏差原因分析及改进措施</t>
  </si>
  <si>
    <t>产出指标(50分)</t>
  </si>
  <si>
    <t>数量指标</t>
  </si>
  <si>
    <t>案卷评查工作集中评查标准培训每年1次。普法工作骨干每年培训1次。组织召开了全市地方标准工作培训会暨新发布的卫生健康地方标准宣贯会1次。课题研究项目中，召开课题开题会、评估评审会2次，跟进课题过程管理。评估项目中，召开评估座谈会、结题评审会2次，开展北京市传染病防治条例立法研究。出版卫生志。</t>
  </si>
  <si>
    <t>案卷评查工作集中评查标准培训每年1次。普法工作骨干每年培训1次。组织召开了全市地方标准工作培训会暨新发布的卫生健康地方标准宣贯会1次。课题研究项目中，召开课题开题会、评估评审会2次，跟进课题过程管理。评估项目中，召开评估座谈会、结题评审会2次，开展北京市传染病防治条例立法研究。卫生志已出版。</t>
  </si>
  <si>
    <t>质量指标</t>
  </si>
  <si>
    <t xml:space="preserve"> 培训合格率</t>
  </si>
  <si>
    <t>时效指标</t>
  </si>
  <si>
    <t>按照工作计划完成。行政复议与应诉按照法定时限办理。</t>
  </si>
  <si>
    <t>2020年底前完成。</t>
  </si>
  <si>
    <t>成本指标</t>
  </si>
  <si>
    <t>预算控制数</t>
  </si>
  <si>
    <t>154.03万元</t>
  </si>
  <si>
    <t>150.0172万元</t>
  </si>
  <si>
    <t>效果指标(30分)</t>
  </si>
  <si>
    <t>经济效益
指标</t>
  </si>
  <si>
    <t>无</t>
  </si>
  <si>
    <t>/</t>
  </si>
  <si>
    <t>社会效益
指标</t>
  </si>
  <si>
    <t>减少或避免行政赔偿，通过普法提高系统内公务员和医疗卫生工作人员的法律意识和依法执业能力。</t>
  </si>
  <si>
    <t>减少或避免行政赔偿。</t>
  </si>
  <si>
    <t>效益指标量化程度不足</t>
  </si>
  <si>
    <t>生态效益
指标</t>
  </si>
  <si>
    <t>可持续影响指标</t>
  </si>
  <si>
    <t>提高监督管理水平。</t>
  </si>
  <si>
    <t>满意度
指标
（10分）</t>
  </si>
  <si>
    <t>服务对象满意度指标</t>
  </si>
  <si>
    <t>培训人员满意度调查</t>
  </si>
  <si>
    <t>满意度大于95%</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</si>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</sst>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00_ "/>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5">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62"/>
      <name val="宋体"/>
      <charset val="0"/>
    </font>
    <font>
      <sz val="11"/>
      <color indexed="8"/>
      <name val="宋体"/>
      <charset val="0"/>
    </font>
    <font>
      <b/>
      <sz val="11"/>
      <color indexed="62"/>
      <name val="宋体"/>
      <charset val="134"/>
    </font>
    <font>
      <u/>
      <sz val="11"/>
      <color indexed="20"/>
      <name val="宋体"/>
      <charset val="0"/>
    </font>
    <font>
      <b/>
      <sz val="18"/>
      <color indexed="62"/>
      <name val="宋体"/>
      <charset val="134"/>
    </font>
    <font>
      <sz val="11"/>
      <color indexed="9"/>
      <name val="宋体"/>
      <charset val="0"/>
    </font>
    <font>
      <sz val="11"/>
      <color indexed="10"/>
      <name val="宋体"/>
      <charset val="0"/>
    </font>
    <font>
      <sz val="11"/>
      <color indexed="60"/>
      <name val="宋体"/>
      <charset val="0"/>
    </font>
    <font>
      <u/>
      <sz val="11"/>
      <color indexed="12"/>
      <name val="宋体"/>
      <charset val="0"/>
    </font>
    <font>
      <i/>
      <sz val="11"/>
      <color indexed="23"/>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b/>
      <sz val="16"/>
      <color indexed="8"/>
      <name val="宋体"/>
      <charset val="134"/>
    </font>
    <font>
      <sz val="16"/>
      <color indexed="8"/>
      <name val="宋体"/>
      <charset val="134"/>
    </font>
  </fonts>
  <fills count="18">
    <fill>
      <patternFill patternType="none"/>
    </fill>
    <fill>
      <patternFill patternType="gray125"/>
    </fill>
    <fill>
      <patternFill patternType="solid">
        <fgColor indexed="47"/>
        <bgColor indexed="64"/>
      </patternFill>
    </fill>
    <fill>
      <patternFill patternType="solid">
        <fgColor indexed="42"/>
        <bgColor indexed="64"/>
      </patternFill>
    </fill>
    <fill>
      <patternFill patternType="solid">
        <fgColor indexed="29"/>
        <bgColor indexed="64"/>
      </patternFill>
    </fill>
    <fill>
      <patternFill patternType="solid">
        <fgColor indexed="46"/>
        <bgColor indexed="64"/>
      </patternFill>
    </fill>
    <fill>
      <patternFill patternType="solid">
        <fgColor indexed="25"/>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31"/>
        <bgColor indexed="64"/>
      </patternFill>
    </fill>
    <fill>
      <patternFill patternType="solid">
        <fgColor indexed="57"/>
        <bgColor indexed="64"/>
      </patternFill>
    </fill>
    <fill>
      <patternFill patternType="solid">
        <fgColor indexed="53"/>
        <bgColor indexed="64"/>
      </patternFill>
    </fill>
  </fills>
  <borders count="11">
    <border>
      <left/>
      <right/>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2" fillId="0" borderId="0" applyFont="0" applyFill="0" applyBorder="0" applyAlignment="0" applyProtection="0">
      <alignment vertical="center"/>
    </xf>
    <xf numFmtId="44" fontId="2" fillId="0" borderId="0" applyFont="0" applyFill="0" applyBorder="0" applyAlignment="0" applyProtection="0">
      <alignment vertical="center"/>
    </xf>
    <xf numFmtId="0" fontId="10" fillId="6" borderId="0" applyNumberFormat="0" applyBorder="0" applyAlignment="0" applyProtection="0">
      <alignment vertical="center"/>
    </xf>
    <xf numFmtId="41" fontId="2" fillId="0" borderId="0" applyFont="0" applyFill="0" applyBorder="0" applyAlignment="0" applyProtection="0">
      <alignment vertical="center"/>
    </xf>
    <xf numFmtId="9" fontId="2" fillId="0" borderId="0" applyFont="0" applyFill="0" applyBorder="0" applyAlignment="0" applyProtection="0">
      <alignment vertical="center"/>
    </xf>
    <xf numFmtId="0" fontId="9" fillId="0" borderId="0" applyNumberFormat="0" applyFill="0" applyBorder="0" applyAlignment="0" applyProtection="0">
      <alignment vertical="center"/>
    </xf>
    <xf numFmtId="42" fontId="2" fillId="0" borderId="0" applyFont="0" applyFill="0" applyBorder="0" applyAlignment="0" applyProtection="0">
      <alignment vertical="center"/>
    </xf>
    <xf numFmtId="0" fontId="6" fillId="3" borderId="0" applyNumberFormat="0" applyBorder="0" applyAlignment="0" applyProtection="0">
      <alignment vertical="center"/>
    </xf>
    <xf numFmtId="0" fontId="5" fillId="2" borderId="3" applyNumberFormat="0" applyAlignment="0" applyProtection="0">
      <alignment vertical="center"/>
    </xf>
    <xf numFmtId="0" fontId="12" fillId="4" borderId="0" applyNumberFormat="0" applyBorder="0" applyAlignment="0" applyProtection="0">
      <alignment vertical="center"/>
    </xf>
    <xf numFmtId="0" fontId="6" fillId="3" borderId="0" applyNumberFormat="0" applyBorder="0" applyAlignment="0" applyProtection="0">
      <alignment vertical="center"/>
    </xf>
    <xf numFmtId="0" fontId="10" fillId="3" borderId="0" applyNumberFormat="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 fillId="7" borderId="4" applyNumberFormat="0" applyFont="0" applyAlignment="0" applyProtection="0">
      <alignment vertical="center"/>
    </xf>
    <xf numFmtId="0" fontId="11"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0" fillId="4"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5" applyNumberFormat="0" applyFill="0" applyAlignment="0" applyProtection="0">
      <alignment vertical="center"/>
    </xf>
    <xf numFmtId="0" fontId="7" fillId="0" borderId="6" applyNumberFormat="0" applyFill="0" applyAlignment="0" applyProtection="0">
      <alignment vertical="center"/>
    </xf>
    <xf numFmtId="0" fontId="10" fillId="8" borderId="0" applyNumberFormat="0" applyBorder="0" applyAlignment="0" applyProtection="0">
      <alignment vertical="center"/>
    </xf>
    <xf numFmtId="0" fontId="17" fillId="9" borderId="7" applyNumberFormat="0" applyAlignment="0" applyProtection="0">
      <alignment vertical="center"/>
    </xf>
    <xf numFmtId="0" fontId="10" fillId="5" borderId="0" applyNumberFormat="0" applyBorder="0" applyAlignment="0" applyProtection="0">
      <alignment vertical="center"/>
    </xf>
    <xf numFmtId="0" fontId="18" fillId="9" borderId="3" applyNumberFormat="0" applyAlignment="0" applyProtection="0">
      <alignment vertical="center"/>
    </xf>
    <xf numFmtId="0" fontId="19" fillId="10" borderId="8" applyNumberFormat="0" applyAlignment="0" applyProtection="0">
      <alignment vertical="center"/>
    </xf>
    <xf numFmtId="0" fontId="20" fillId="0" borderId="9" applyNumberFormat="0" applyFill="0" applyAlignment="0" applyProtection="0">
      <alignment vertical="center"/>
    </xf>
    <xf numFmtId="0" fontId="10" fillId="11" borderId="0" applyNumberFormat="0" applyBorder="0" applyAlignment="0" applyProtection="0">
      <alignment vertical="center"/>
    </xf>
    <xf numFmtId="0" fontId="6" fillId="2" borderId="0" applyNumberFormat="0" applyBorder="0" applyAlignment="0" applyProtection="0">
      <alignment vertical="center"/>
    </xf>
    <xf numFmtId="0" fontId="21" fillId="0" borderId="10" applyNumberFormat="0" applyFill="0" applyAlignment="0" applyProtection="0">
      <alignment vertical="center"/>
    </xf>
    <xf numFmtId="0" fontId="22" fillId="3" borderId="0" applyNumberFormat="0" applyBorder="0" applyAlignment="0" applyProtection="0">
      <alignment vertical="center"/>
    </xf>
    <xf numFmtId="0" fontId="12" fillId="12" borderId="0" applyNumberFormat="0" applyBorder="0" applyAlignment="0" applyProtection="0">
      <alignment vertical="center"/>
    </xf>
    <xf numFmtId="0" fontId="10"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8" borderId="0" applyNumberFormat="0" applyBorder="0" applyAlignment="0" applyProtection="0">
      <alignment vertical="center"/>
    </xf>
    <xf numFmtId="0" fontId="6" fillId="4" borderId="0" applyNumberFormat="0" applyBorder="0" applyAlignment="0" applyProtection="0">
      <alignment vertical="center"/>
    </xf>
    <xf numFmtId="0" fontId="6" fillId="4" borderId="0" applyNumberFormat="0" applyBorder="0" applyAlignment="0" applyProtection="0">
      <alignment vertical="center"/>
    </xf>
    <xf numFmtId="0" fontId="10" fillId="16" borderId="0" applyNumberFormat="0" applyBorder="0" applyAlignment="0" applyProtection="0">
      <alignment vertical="center"/>
    </xf>
    <xf numFmtId="0" fontId="6" fillId="5" borderId="0" applyNumberFormat="0" applyBorder="0" applyAlignment="0" applyProtection="0">
      <alignment vertical="center"/>
    </xf>
    <xf numFmtId="0" fontId="6" fillId="5" borderId="0" applyNumberFormat="0" applyBorder="0" applyAlignment="0" applyProtection="0">
      <alignment vertical="center"/>
    </xf>
    <xf numFmtId="0" fontId="10" fillId="13" borderId="0" applyNumberFormat="0" applyBorder="0" applyAlignment="0" applyProtection="0">
      <alignment vertical="center"/>
    </xf>
    <xf numFmtId="0" fontId="6" fillId="8" borderId="0" applyNumberFormat="0" applyBorder="0" applyAlignment="0" applyProtection="0">
      <alignment vertical="center"/>
    </xf>
    <xf numFmtId="0" fontId="10" fillId="8" borderId="0" applyNumberFormat="0" applyBorder="0" applyAlignment="0" applyProtection="0">
      <alignment vertical="center"/>
    </xf>
    <xf numFmtId="0" fontId="10" fillId="17" borderId="0" applyNumberFormat="0" applyBorder="0" applyAlignment="0" applyProtection="0">
      <alignment vertical="center"/>
    </xf>
    <xf numFmtId="0" fontId="6" fillId="2" borderId="0" applyNumberFormat="0" applyBorder="0" applyAlignment="0" applyProtection="0">
      <alignment vertical="center"/>
    </xf>
    <xf numFmtId="0" fontId="10" fillId="2" borderId="0" applyNumberFormat="0" applyBorder="0" applyAlignment="0" applyProtection="0">
      <alignment vertical="center"/>
    </xf>
  </cellStyleXfs>
  <cellXfs count="16">
    <xf numFmtId="0" fontId="0" fillId="0" borderId="0" xfId="0" applyAlignment="1"/>
    <xf numFmtId="0" fontId="1" fillId="0" borderId="1" xfId="0" applyNumberFormat="1" applyFont="1" applyBorder="1" applyAlignment="1">
      <alignment horizontal="center" vertical="center" wrapText="1"/>
    </xf>
    <xf numFmtId="0" fontId="2"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xf>
    <xf numFmtId="0" fontId="3" fillId="0" borderId="2" xfId="0" applyNumberFormat="1" applyFont="1" applyBorder="1" applyAlignment="1">
      <alignment horizontal="left" vertical="center"/>
    </xf>
    <xf numFmtId="0" fontId="3" fillId="0" borderId="2" xfId="0" applyNumberFormat="1" applyFont="1" applyBorder="1" applyAlignment="1">
      <alignment horizontal="justify" vertical="center" wrapText="1"/>
    </xf>
    <xf numFmtId="0" fontId="3" fillId="0" borderId="2" xfId="0" applyNumberFormat="1" applyFont="1" applyBorder="1" applyAlignment="1">
      <alignment horizontal="center" vertical="center" wrapText="1"/>
    </xf>
    <xf numFmtId="0" fontId="3" fillId="0" borderId="2" xfId="0" applyNumberFormat="1" applyFont="1" applyBorder="1" applyAlignment="1">
      <alignment horizontal="justify" vertical="center"/>
    </xf>
    <xf numFmtId="0" fontId="3" fillId="0" borderId="2" xfId="0" applyNumberFormat="1" applyFont="1" applyBorder="1" applyAlignment="1">
      <alignment horizontal="left" vertical="center" wrapText="1"/>
    </xf>
    <xf numFmtId="0" fontId="3" fillId="0" borderId="2" xfId="0" applyNumberFormat="1" applyFont="1" applyBorder="1" applyAlignment="1">
      <alignment horizontal="center" vertical="center" textRotation="255"/>
    </xf>
    <xf numFmtId="9" fontId="3" fillId="0" borderId="2" xfId="0" applyNumberFormat="1" applyFont="1" applyBorder="1" applyAlignment="1">
      <alignment horizontal="center" vertical="center" wrapText="1"/>
    </xf>
    <xf numFmtId="0" fontId="4" fillId="0" borderId="2" xfId="0" applyNumberFormat="1" applyFont="1" applyBorder="1" applyAlignment="1">
      <alignment horizontal="center" vertical="center"/>
    </xf>
    <xf numFmtId="10" fontId="3" fillId="0" borderId="2" xfId="0" applyNumberFormat="1" applyFont="1" applyBorder="1" applyAlignment="1">
      <alignment horizontal="center" vertical="center"/>
    </xf>
    <xf numFmtId="176" fontId="3" fillId="0" borderId="2" xfId="0" applyNumberFormat="1" applyFont="1" applyBorder="1" applyAlignment="1">
      <alignment horizontal="center" vertical="center" wrapText="1"/>
    </xf>
    <xf numFmtId="0" fontId="3" fillId="0" borderId="2" xfId="0" applyNumberFormat="1" applyFont="1" applyFill="1" applyBorder="1" applyAlignment="1">
      <alignment horizontal="center" vertical="center" wrapText="1"/>
    </xf>
    <xf numFmtId="176" fontId="4" fillId="0" borderId="2"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view="pageBreakPreview" zoomScale="85" zoomScaleNormal="100" zoomScaleSheetLayoutView="85" workbookViewId="0">
      <selection activeCell="E7" sqref="E7"/>
    </sheetView>
  </sheetViews>
  <sheetFormatPr defaultColWidth="9" defaultRowHeight="13.5"/>
  <cols>
    <col min="1" max="1" width="5.33333333333333" customWidth="1"/>
    <col min="2" max="2" width="11.8666666666667" customWidth="1"/>
    <col min="3" max="3" width="9.2" customWidth="1"/>
    <col min="4" max="4" width="24.2666666666667" customWidth="1"/>
    <col min="5" max="5" width="35.8" customWidth="1"/>
    <col min="6" max="6" width="13.3333333333333" customWidth="1"/>
    <col min="7" max="7" width="15.6" customWidth="1"/>
    <col min="8" max="8" width="13.6" customWidth="1"/>
    <col min="9" max="9" width="10.9333333333333" customWidth="1"/>
    <col min="10" max="10" width="9.86666666666667"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30" customHeight="1" spans="1:10">
      <c r="A3" s="3" t="s">
        <v>2</v>
      </c>
      <c r="B3" s="3"/>
      <c r="C3" s="3"/>
      <c r="D3" s="4" t="s">
        <v>3</v>
      </c>
      <c r="E3" s="4"/>
      <c r="F3" s="4"/>
      <c r="G3" s="4"/>
      <c r="H3" s="4"/>
      <c r="I3" s="4"/>
      <c r="J3" s="4"/>
    </row>
    <row r="4" ht="23" customHeight="1" spans="1:10">
      <c r="A4" s="3" t="s">
        <v>4</v>
      </c>
      <c r="B4" s="3"/>
      <c r="C4" s="3"/>
      <c r="D4" s="4" t="s">
        <v>5</v>
      </c>
      <c r="E4" s="4"/>
      <c r="F4" s="4"/>
      <c r="G4" s="3" t="s">
        <v>6</v>
      </c>
      <c r="H4" s="5" t="s">
        <v>7</v>
      </c>
      <c r="I4" s="5"/>
      <c r="J4" s="5"/>
    </row>
    <row r="5" ht="33" customHeight="1" spans="1:10">
      <c r="A5" s="3" t="s">
        <v>8</v>
      </c>
      <c r="B5" s="3"/>
      <c r="C5" s="3"/>
      <c r="D5" s="4" t="s">
        <v>9</v>
      </c>
      <c r="E5" s="4"/>
      <c r="F5" s="4"/>
      <c r="G5" s="3" t="s">
        <v>10</v>
      </c>
      <c r="H5" s="5">
        <v>83970816</v>
      </c>
      <c r="I5" s="5"/>
      <c r="J5" s="5"/>
    </row>
    <row r="6" ht="40.05" customHeight="1" spans="1:10">
      <c r="A6" s="6" t="s">
        <v>11</v>
      </c>
      <c r="B6" s="6"/>
      <c r="C6" s="6"/>
      <c r="D6" s="3"/>
      <c r="E6" s="6" t="s">
        <v>12</v>
      </c>
      <c r="F6" s="6" t="s">
        <v>13</v>
      </c>
      <c r="G6" s="6" t="s">
        <v>14</v>
      </c>
      <c r="H6" s="6" t="s">
        <v>15</v>
      </c>
      <c r="I6" s="6" t="s">
        <v>16</v>
      </c>
      <c r="J6" s="3" t="s">
        <v>17</v>
      </c>
    </row>
    <row r="7" ht="35" customHeight="1" spans="1:10">
      <c r="A7" s="6"/>
      <c r="B7" s="6"/>
      <c r="C7" s="6"/>
      <c r="D7" s="7" t="s">
        <v>18</v>
      </c>
      <c r="E7" s="3">
        <v>154.03</v>
      </c>
      <c r="F7" s="3">
        <v>154.03</v>
      </c>
      <c r="G7" s="3">
        <v>150.0172</v>
      </c>
      <c r="H7" s="3">
        <v>10</v>
      </c>
      <c r="I7" s="12">
        <f>G7/F7</f>
        <v>0.973947932220996</v>
      </c>
      <c r="J7" s="13">
        <f>H7*I7</f>
        <v>9.73947932220996</v>
      </c>
    </row>
    <row r="8" ht="44" customHeight="1" spans="1:10">
      <c r="A8" s="6"/>
      <c r="B8" s="6"/>
      <c r="C8" s="6"/>
      <c r="D8" s="8" t="s">
        <v>19</v>
      </c>
      <c r="E8" s="3">
        <v>154.03</v>
      </c>
      <c r="F8" s="3">
        <v>154.03</v>
      </c>
      <c r="G8" s="3">
        <v>150.0172</v>
      </c>
      <c r="H8" s="3" t="s">
        <v>20</v>
      </c>
      <c r="I8" s="3"/>
      <c r="J8" s="6" t="s">
        <v>20</v>
      </c>
    </row>
    <row r="9" ht="29" customHeight="1" spans="1:10">
      <c r="A9" s="6"/>
      <c r="B9" s="6"/>
      <c r="C9" s="6"/>
      <c r="D9" s="8" t="s">
        <v>21</v>
      </c>
      <c r="E9" s="3">
        <v>0</v>
      </c>
      <c r="F9" s="3"/>
      <c r="G9" s="3"/>
      <c r="H9" s="3" t="s">
        <v>20</v>
      </c>
      <c r="I9" s="3"/>
      <c r="J9" s="6"/>
    </row>
    <row r="10" ht="22.05" customHeight="1" spans="1:10">
      <c r="A10" s="6"/>
      <c r="B10" s="6"/>
      <c r="C10" s="6"/>
      <c r="D10" s="8" t="s">
        <v>22</v>
      </c>
      <c r="E10" s="3">
        <v>0</v>
      </c>
      <c r="F10" s="3"/>
      <c r="G10" s="3"/>
      <c r="H10" s="3" t="s">
        <v>20</v>
      </c>
      <c r="I10" s="3"/>
      <c r="J10" s="6" t="s">
        <v>20</v>
      </c>
    </row>
    <row r="11" ht="43.05" customHeight="1" spans="1:10">
      <c r="A11" s="9" t="s">
        <v>23</v>
      </c>
      <c r="B11" s="6" t="s">
        <v>24</v>
      </c>
      <c r="C11" s="6"/>
      <c r="D11" s="6"/>
      <c r="E11" s="6"/>
      <c r="F11" s="6" t="s">
        <v>25</v>
      </c>
      <c r="G11" s="6"/>
      <c r="H11" s="6"/>
      <c r="I11" s="6"/>
      <c r="J11" s="6"/>
    </row>
    <row r="12" ht="187" customHeight="1" spans="1:10">
      <c r="A12" s="9"/>
      <c r="B12" s="8" t="s">
        <v>26</v>
      </c>
      <c r="C12" s="8"/>
      <c r="D12" s="8"/>
      <c r="E12" s="8"/>
      <c r="F12" s="8" t="s">
        <v>27</v>
      </c>
      <c r="G12" s="8"/>
      <c r="H12" s="8"/>
      <c r="I12" s="8"/>
      <c r="J12" s="8"/>
    </row>
    <row r="13" ht="53" customHeight="1" spans="1:10">
      <c r="A13" s="9" t="s">
        <v>28</v>
      </c>
      <c r="B13" s="6" t="s">
        <v>29</v>
      </c>
      <c r="C13" s="3" t="s">
        <v>30</v>
      </c>
      <c r="D13" s="3" t="s">
        <v>31</v>
      </c>
      <c r="E13" s="3" t="s">
        <v>32</v>
      </c>
      <c r="F13" s="6" t="s">
        <v>33</v>
      </c>
      <c r="G13" s="6"/>
      <c r="H13" s="6" t="s">
        <v>34</v>
      </c>
      <c r="I13" s="6" t="s">
        <v>17</v>
      </c>
      <c r="J13" s="6" t="s">
        <v>35</v>
      </c>
    </row>
    <row r="14" ht="264" customHeight="1" spans="1:10">
      <c r="A14" s="9"/>
      <c r="B14" s="6" t="s">
        <v>36</v>
      </c>
      <c r="C14" s="6" t="s">
        <v>37</v>
      </c>
      <c r="D14" s="6" t="s">
        <v>38</v>
      </c>
      <c r="E14" s="10" t="s">
        <v>38</v>
      </c>
      <c r="F14" s="6" t="s">
        <v>39</v>
      </c>
      <c r="G14" s="6"/>
      <c r="H14" s="6">
        <v>20</v>
      </c>
      <c r="I14" s="6">
        <v>20</v>
      </c>
      <c r="J14" s="3"/>
    </row>
    <row r="15" ht="45" customHeight="1" spans="1:10">
      <c r="A15" s="9"/>
      <c r="B15" s="6"/>
      <c r="C15" s="6" t="s">
        <v>40</v>
      </c>
      <c r="D15" s="6" t="s">
        <v>41</v>
      </c>
      <c r="E15" s="10">
        <v>1</v>
      </c>
      <c r="F15" s="10">
        <v>1</v>
      </c>
      <c r="G15" s="6"/>
      <c r="H15" s="6">
        <v>10</v>
      </c>
      <c r="I15" s="6">
        <v>10</v>
      </c>
      <c r="J15" s="3"/>
    </row>
    <row r="16" ht="50" customHeight="1" spans="1:10">
      <c r="A16" s="9"/>
      <c r="B16" s="6"/>
      <c r="C16" s="6" t="s">
        <v>42</v>
      </c>
      <c r="D16" s="6" t="s">
        <v>43</v>
      </c>
      <c r="E16" s="6" t="s">
        <v>44</v>
      </c>
      <c r="F16" s="6" t="s">
        <v>44</v>
      </c>
      <c r="G16" s="6"/>
      <c r="H16" s="6">
        <v>10</v>
      </c>
      <c r="I16" s="6">
        <v>10</v>
      </c>
      <c r="J16" s="3"/>
    </row>
    <row r="17" ht="40.05" customHeight="1" spans="1:10">
      <c r="A17" s="9"/>
      <c r="B17" s="6"/>
      <c r="C17" s="6" t="s">
        <v>45</v>
      </c>
      <c r="D17" s="6" t="s">
        <v>46</v>
      </c>
      <c r="E17" s="6" t="s">
        <v>47</v>
      </c>
      <c r="F17" s="6" t="s">
        <v>48</v>
      </c>
      <c r="G17" s="6"/>
      <c r="H17" s="6">
        <v>10</v>
      </c>
      <c r="I17" s="6">
        <v>10</v>
      </c>
      <c r="J17" s="3"/>
    </row>
    <row r="18" ht="36" customHeight="1" spans="1:10">
      <c r="A18" s="9"/>
      <c r="B18" s="6" t="s">
        <v>49</v>
      </c>
      <c r="C18" s="6" t="s">
        <v>50</v>
      </c>
      <c r="D18" s="6" t="s">
        <v>51</v>
      </c>
      <c r="E18" s="3" t="s">
        <v>51</v>
      </c>
      <c r="F18" s="3" t="s">
        <v>51</v>
      </c>
      <c r="G18" s="3"/>
      <c r="H18" s="3" t="s">
        <v>52</v>
      </c>
      <c r="I18" s="3" t="s">
        <v>52</v>
      </c>
      <c r="J18" s="3"/>
    </row>
    <row r="19" ht="77" customHeight="1" spans="1:10">
      <c r="A19" s="9"/>
      <c r="B19" s="6"/>
      <c r="C19" s="6" t="s">
        <v>53</v>
      </c>
      <c r="D19" s="6" t="s">
        <v>54</v>
      </c>
      <c r="E19" s="3" t="s">
        <v>55</v>
      </c>
      <c r="F19" s="3" t="s">
        <v>55</v>
      </c>
      <c r="G19" s="3"/>
      <c r="H19" s="6">
        <v>15</v>
      </c>
      <c r="I19" s="3">
        <v>14</v>
      </c>
      <c r="J19" s="14" t="s">
        <v>56</v>
      </c>
    </row>
    <row r="20" ht="37.05" customHeight="1" spans="1:10">
      <c r="A20" s="9"/>
      <c r="B20" s="6"/>
      <c r="C20" s="6" t="s">
        <v>57</v>
      </c>
      <c r="D20" s="6" t="s">
        <v>51</v>
      </c>
      <c r="E20" s="3" t="s">
        <v>51</v>
      </c>
      <c r="F20" s="3" t="s">
        <v>51</v>
      </c>
      <c r="G20" s="3"/>
      <c r="H20" s="3" t="s">
        <v>52</v>
      </c>
      <c r="I20" s="3" t="s">
        <v>52</v>
      </c>
      <c r="J20" s="3"/>
    </row>
    <row r="21" ht="48" customHeight="1" spans="1:10">
      <c r="A21" s="9"/>
      <c r="B21" s="6"/>
      <c r="C21" s="6" t="s">
        <v>58</v>
      </c>
      <c r="D21" s="6" t="s">
        <v>59</v>
      </c>
      <c r="E21" s="3" t="s">
        <v>59</v>
      </c>
      <c r="F21" s="3" t="s">
        <v>59</v>
      </c>
      <c r="G21" s="3"/>
      <c r="H21" s="6">
        <v>15</v>
      </c>
      <c r="I21" s="3">
        <v>15</v>
      </c>
      <c r="J21" s="3"/>
    </row>
    <row r="22" ht="52.05" customHeight="1" spans="1:10">
      <c r="A22" s="9"/>
      <c r="B22" s="6" t="s">
        <v>60</v>
      </c>
      <c r="C22" s="6" t="s">
        <v>61</v>
      </c>
      <c r="D22" s="6" t="s">
        <v>62</v>
      </c>
      <c r="E22" s="3" t="s">
        <v>63</v>
      </c>
      <c r="F22" s="3" t="s">
        <v>63</v>
      </c>
      <c r="G22" s="3"/>
      <c r="H22" s="6">
        <v>10</v>
      </c>
      <c r="I22" s="3">
        <v>9</v>
      </c>
      <c r="J22" s="6" t="s">
        <v>64</v>
      </c>
    </row>
    <row r="23" ht="39" customHeight="1" spans="1:10">
      <c r="A23" s="11" t="s">
        <v>65</v>
      </c>
      <c r="B23" s="11"/>
      <c r="C23" s="11"/>
      <c r="D23" s="11"/>
      <c r="E23" s="11"/>
      <c r="F23" s="11"/>
      <c r="G23" s="11"/>
      <c r="H23" s="11">
        <f>SUM(H14:H22)+H7</f>
        <v>100</v>
      </c>
      <c r="I23" s="15">
        <f>SUM(I14:I22)+J7</f>
        <v>97.73947932221</v>
      </c>
      <c r="J23" s="3"/>
    </row>
    <row r="24" ht="153.5" customHeight="1" spans="1:10">
      <c r="A24" s="8" t="s">
        <v>66</v>
      </c>
      <c r="B24" s="4"/>
      <c r="C24" s="4"/>
      <c r="D24" s="4"/>
      <c r="E24" s="4"/>
      <c r="F24" s="4"/>
      <c r="G24" s="4"/>
      <c r="H24" s="4"/>
      <c r="I24" s="4"/>
      <c r="J24" s="4"/>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118055555555556" right="0.118055555555556" top="0.15625" bottom="0.15625" header="0.313888888888889" footer="0.313888888888889"/>
  <pageSetup paperSize="9" scale="56"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2021-06-09T02:24:00Z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