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concurrentCalc="0"/>
</workbook>
</file>

<file path=xl/sharedStrings.xml><?xml version="1.0" encoding="utf-8"?>
<sst xmlns="http://schemas.openxmlformats.org/spreadsheetml/2006/main" count="69">
  <si>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</si>
  <si>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</si>
  <si>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</si>
  <si>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医政综合管理经费</t>
  </si>
  <si>
    <t>主管部门</t>
  </si>
  <si>
    <t>北京市卫生健康委员会</t>
  </si>
  <si>
    <t>实施单位</t>
  </si>
  <si>
    <t>医政医管处</t>
  </si>
  <si>
    <t>项目负责人</t>
  </si>
  <si>
    <t>张涛</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</si>
  <si>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</si>
  <si>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</si>
  <si>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</si>
  <si>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</si>
  <si>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</si>
  <si>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</si>
  <si>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</si>
  <si>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</si>
  <si>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</si>
  <si>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</si>
  <si>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</si>
  <si>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</si>
  <si>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</si>
  <si>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</si>
  <si>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</si>
  <si>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</si>
  <si>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依申请开展医疗机构准入审批工作，保证审批工作依法、科学、顺利开展。开展社会办医人员培训、机构执业政策研究及现场调研检查。2.加强医师注册、医师定期考核及相关管理工作，完善相关政策，不断推进医师电子化注册工作，不断简化医师注册程序，同时对区卫生计生委和定期考核机构工作人员进行培训。3.依法完成辖区护士注册行政许可工作；4.继续做好全市医疗机构的重点医疗技术备案及其他专项技术的审核管理工作。同时对区卫生计生委医政干部及我市医疗机构进行培训；印制文件汇编。5.规范放射诊疗许可工作；对各区卫生计生委放射诊疗许可工作进行培训和指导；聘请放射卫生技术服务机构评审专家开展放射诊疗许可项目的现场验收工作。6.依法开展行政许可工作，对技术及管理人员进行培训。7.开展行业督导评价，举办相关人员培训，组织512国际护士节活动，修订相关标准，组织专科护士培训</t>
  </si>
  <si>
    <t>绩效指标</t>
  </si>
  <si>
    <t>一级指标</t>
  </si>
  <si>
    <t>二级指标</t>
  </si>
  <si>
    <t>三级指标</t>
  </si>
  <si>
    <t>年度指标值(A)</t>
  </si>
  <si>
    <t>实际完成值(B)</t>
  </si>
  <si>
    <t>分值</t>
  </si>
  <si>
    <t>偏差原因分析及改进措施</t>
  </si>
  <si>
    <t>产出指标(50分)</t>
  </si>
  <si>
    <t>数量指标</t>
  </si>
  <si>
    <t>完成医疗机构审批事项的工作量</t>
  </si>
  <si>
    <t>100件次以上</t>
  </si>
  <si>
    <t>年初目标设置较低</t>
  </si>
  <si>
    <t>质量指标</t>
  </si>
  <si>
    <t>医疗纠纷化解率</t>
  </si>
  <si>
    <t>时效指标</t>
  </si>
  <si>
    <t>项目完成时间</t>
  </si>
  <si>
    <t>成本指标</t>
  </si>
  <si>
    <t>项目预算控制数</t>
  </si>
  <si>
    <t>584.968万元</t>
  </si>
  <si>
    <t>500.1106万元</t>
  </si>
  <si>
    <t>效果指标(30分)</t>
  </si>
  <si>
    <t>经济效益
指标</t>
  </si>
  <si>
    <t>社会效益
指标</t>
  </si>
  <si>
    <t>社会办医疗机构占新增资源总量上升</t>
  </si>
  <si>
    <t>新批准设置医疗机构的60%以上为社会办医疗机构</t>
  </si>
  <si>
    <t>新批准医疗资质社会办效益显著</t>
  </si>
  <si>
    <t>效果资料归集程度有待加强</t>
  </si>
  <si>
    <t>二级以上公立医疗机构医疗责任保险覆盖率</t>
  </si>
  <si>
    <t>二级以上公立医疗机构医疗责任保险覆盖率90%</t>
  </si>
  <si>
    <t>生态效益
指标</t>
  </si>
  <si>
    <t>可持续影响指标</t>
  </si>
  <si>
    <t>对人才梯队建设的促进作用</t>
  </si>
  <si>
    <t>促进护士队伍建设</t>
  </si>
  <si>
    <t>得到良好的提高</t>
  </si>
  <si>
    <t>满意度
指标
（10分）</t>
  </si>
  <si>
    <t>服务对象满意度指标</t>
  </si>
  <si>
    <t>医疗机构</t>
  </si>
  <si>
    <t>医疗资质60%</t>
  </si>
  <si>
    <t>未开展满意度调查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</si>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</sst>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25">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10"/>
      <name val="等线"/>
      <charset val="0"/>
    </font>
    <font>
      <u/>
      <sz val="11"/>
      <color indexed="12"/>
      <name val="等线"/>
      <charset val="0"/>
    </font>
    <font>
      <sz val="11"/>
      <color indexed="8"/>
      <name val="等线"/>
      <charset val="0"/>
    </font>
    <font>
      <sz val="11"/>
      <color indexed="9"/>
      <name val="等线"/>
      <charset val="0"/>
    </font>
    <font>
      <b/>
      <sz val="18"/>
      <color indexed="62"/>
      <name val="等线"/>
      <charset val="134"/>
    </font>
    <font>
      <b/>
      <sz val="11"/>
      <color indexed="62"/>
      <name val="等线"/>
      <charset val="134"/>
    </font>
    <font>
      <sz val="11"/>
      <color indexed="17"/>
      <name val="等线"/>
      <charset val="0"/>
    </font>
    <font>
      <sz val="11"/>
      <color indexed="60"/>
      <name val="等线"/>
      <charset val="0"/>
    </font>
    <font>
      <sz val="11"/>
      <color indexed="62"/>
      <name val="等线"/>
      <charset val="0"/>
    </font>
    <font>
      <i/>
      <sz val="11"/>
      <color indexed="23"/>
      <name val="等线"/>
      <charset val="0"/>
    </font>
    <font>
      <u/>
      <sz val="11"/>
      <color indexed="20"/>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6"/>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22"/>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5">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13" fillId="7" borderId="8" applyNumberFormat="0" applyAlignment="0" applyProtection="0">
      <alignment vertical="center"/>
    </xf>
    <xf numFmtId="0" fontId="12" fillId="3" borderId="0" applyNumberFormat="0" applyBorder="0" applyAlignment="0" applyProtection="0">
      <alignment vertical="center"/>
    </xf>
    <xf numFmtId="0" fontId="7" fillId="8" borderId="0" applyNumberFormat="0" applyBorder="0" applyAlignment="0" applyProtection="0">
      <alignment vertical="center"/>
    </xf>
    <xf numFmtId="0" fontId="8" fillId="8" borderId="0" applyNumberFormat="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4" borderId="7" applyNumberFormat="0" applyFont="0" applyAlignment="0" applyProtection="0">
      <alignment vertical="center"/>
    </xf>
    <xf numFmtId="0" fontId="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8" fillId="3" borderId="0" applyNumberFormat="0" applyBorder="0" applyAlignment="0" applyProtection="0">
      <alignment vertical="center"/>
    </xf>
    <xf numFmtId="0" fontId="14"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0" borderId="9" applyNumberFormat="0" applyFill="0" applyAlignment="0" applyProtection="0">
      <alignment vertical="center"/>
    </xf>
    <xf numFmtId="0" fontId="10" fillId="0" borderId="10" applyNumberFormat="0" applyFill="0" applyAlignment="0" applyProtection="0">
      <alignment vertical="center"/>
    </xf>
    <xf numFmtId="0" fontId="8" fillId="9" borderId="0" applyNumberFormat="0" applyBorder="0" applyAlignment="0" applyProtection="0">
      <alignment vertical="center"/>
    </xf>
    <xf numFmtId="0" fontId="18" fillId="2" borderId="11" applyNumberFormat="0" applyAlignment="0" applyProtection="0">
      <alignment vertical="center"/>
    </xf>
    <xf numFmtId="0" fontId="8" fillId="7" borderId="0" applyNumberFormat="0" applyBorder="0" applyAlignment="0" applyProtection="0">
      <alignment vertical="center"/>
    </xf>
    <xf numFmtId="0" fontId="19" fillId="2" borderId="8" applyNumberFormat="0" applyAlignment="0" applyProtection="0">
      <alignment vertical="center"/>
    </xf>
    <xf numFmtId="0" fontId="20" fillId="10" borderId="12" applyNumberFormat="0" applyAlignment="0" applyProtection="0">
      <alignment vertical="center"/>
    </xf>
    <xf numFmtId="0" fontId="21" fillId="0" borderId="13" applyNumberFormat="0" applyFill="0" applyAlignment="0" applyProtection="0">
      <alignment vertical="center"/>
    </xf>
    <xf numFmtId="0" fontId="8" fillId="11" borderId="0" applyNumberFormat="0" applyBorder="0" applyAlignment="0" applyProtection="0">
      <alignment vertical="center"/>
    </xf>
    <xf numFmtId="0" fontId="7" fillId="5" borderId="0" applyNumberFormat="0" applyBorder="0" applyAlignment="0" applyProtection="0">
      <alignment vertical="center"/>
    </xf>
    <xf numFmtId="0" fontId="22" fillId="0" borderId="14" applyNumberFormat="0" applyFill="0" applyAlignment="0" applyProtection="0">
      <alignment vertical="center"/>
    </xf>
    <xf numFmtId="0" fontId="11" fillId="5" borderId="0" applyNumberFormat="0" applyBorder="0" applyAlignment="0" applyProtection="0">
      <alignment vertical="center"/>
    </xf>
    <xf numFmtId="0" fontId="12" fillId="12" borderId="0" applyNumberFormat="0" applyBorder="0" applyAlignment="0" applyProtection="0">
      <alignment vertical="center"/>
    </xf>
    <xf numFmtId="0" fontId="8"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9"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8" fillId="10" borderId="0" applyNumberFormat="0" applyBorder="0" applyAlignment="0" applyProtection="0">
      <alignment vertical="center"/>
    </xf>
    <xf numFmtId="0" fontId="7" fillId="4" borderId="0" applyNumberFormat="0" applyBorder="0" applyAlignment="0" applyProtection="0">
      <alignment vertical="center"/>
    </xf>
    <xf numFmtId="0" fontId="7" fillId="7" borderId="0" applyNumberFormat="0" applyBorder="0" applyAlignment="0" applyProtection="0">
      <alignment vertical="center"/>
    </xf>
    <xf numFmtId="0" fontId="8" fillId="13" borderId="0" applyNumberFormat="0" applyBorder="0" applyAlignment="0" applyProtection="0">
      <alignment vertical="center"/>
    </xf>
    <xf numFmtId="0" fontId="7" fillId="9" borderId="0" applyNumberFormat="0" applyBorder="0" applyAlignment="0" applyProtection="0">
      <alignment vertical="center"/>
    </xf>
    <xf numFmtId="0" fontId="8" fillId="9" borderId="0" applyNumberFormat="0" applyBorder="0" applyAlignment="0" applyProtection="0">
      <alignment vertical="center"/>
    </xf>
    <xf numFmtId="0" fontId="8" fillId="16" borderId="0" applyNumberFormat="0" applyBorder="0" applyAlignment="0" applyProtection="0">
      <alignment vertical="center"/>
    </xf>
    <xf numFmtId="0" fontId="7" fillId="5" borderId="0" applyNumberFormat="0" applyBorder="0" applyAlignment="0" applyProtection="0">
      <alignment vertical="center"/>
    </xf>
    <xf numFmtId="0" fontId="8" fillId="16" borderId="0" applyNumberFormat="0" applyBorder="0" applyAlignment="0" applyProtection="0">
      <alignment vertical="center"/>
    </xf>
  </cellStyleXfs>
  <cellXfs count="34">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justify" vertical="center"/>
    </xf>
    <xf numFmtId="0" fontId="3" fillId="0" borderId="3" xfId="0" applyFont="1" applyBorder="1" applyAlignment="1">
      <alignment horizontal="center" vertical="center"/>
    </xf>
    <xf numFmtId="0" fontId="3" fillId="0" borderId="3"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textRotation="255"/>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9" fontId="3" fillId="0" borderId="1" xfId="0" applyNumberFormat="1" applyFont="1" applyBorder="1" applyAlignment="1">
      <alignment horizontal="center" vertical="center"/>
    </xf>
    <xf numFmtId="9" fontId="3" fillId="0" borderId="3" xfId="0" applyNumberFormat="1" applyFont="1" applyBorder="1" applyAlignment="1">
      <alignment horizontal="center" vertical="center"/>
    </xf>
    <xf numFmtId="0" fontId="3" fillId="0" borderId="4" xfId="0" applyFont="1" applyBorder="1" applyAlignment="1">
      <alignment horizontal="center" vertical="center"/>
    </xf>
    <xf numFmtId="14" fontId="3" fillId="0" borderId="1" xfId="0" applyNumberFormat="1" applyFont="1" applyBorder="1" applyAlignment="1">
      <alignment horizontal="center" vertical="center"/>
    </xf>
    <xf numFmtId="31" fontId="3" fillId="0" borderId="3" xfId="0" applyNumberFormat="1" applyFont="1" applyBorder="1" applyAlignment="1">
      <alignment horizontal="center" vertical="center"/>
    </xf>
    <xf numFmtId="0" fontId="3" fillId="0" borderId="5"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3" xfId="0" applyNumberFormat="1" applyFont="1" applyBorder="1" applyAlignment="1">
      <alignment horizontal="center" vertical="center" wrapText="1"/>
    </xf>
    <xf numFmtId="9"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xf>
    <xf numFmtId="0" fontId="4"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10" fontId="3"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5"/>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5" customWidth="1"/>
    <col min="3" max="3" width="12.25" customWidth="1"/>
    <col min="4" max="4" width="29.9916666666667" customWidth="1"/>
    <col min="5" max="5" width="19.5" customWidth="1"/>
    <col min="6" max="6" width="13.3333333333333" customWidth="1"/>
    <col min="7" max="7" width="11.6666666666667" customWidth="1"/>
    <col min="9" max="9" width="11.5"/>
    <col min="10" max="10" width="26.241666666666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6" t="s">
        <v>9</v>
      </c>
      <c r="E5" s="6"/>
      <c r="F5" s="6"/>
      <c r="G5" s="7" t="s">
        <v>10</v>
      </c>
      <c r="H5" s="8">
        <v>83970701</v>
      </c>
      <c r="I5" s="8"/>
      <c r="J5" s="8"/>
    </row>
    <row r="6" ht="29.25" spans="1:10">
      <c r="A6" s="9" t="s">
        <v>11</v>
      </c>
      <c r="B6" s="9"/>
      <c r="C6" s="9"/>
      <c r="D6" s="3"/>
      <c r="E6" s="10" t="s">
        <v>12</v>
      </c>
      <c r="F6" s="10" t="s">
        <v>13</v>
      </c>
      <c r="G6" s="10" t="s">
        <v>14</v>
      </c>
      <c r="H6" s="9" t="s">
        <v>15</v>
      </c>
      <c r="I6" s="9" t="s">
        <v>16</v>
      </c>
      <c r="J6" s="3" t="s">
        <v>17</v>
      </c>
    </row>
    <row r="7" ht="20" customHeight="1" spans="1:10">
      <c r="A7" s="9"/>
      <c r="B7" s="9"/>
      <c r="C7" s="9"/>
      <c r="D7" s="11" t="s">
        <v>18</v>
      </c>
      <c r="E7" s="12">
        <v>584.968</v>
      </c>
      <c r="F7" s="12">
        <v>584.968</v>
      </c>
      <c r="G7" s="3">
        <v>500.1106</v>
      </c>
      <c r="H7" s="3">
        <v>10</v>
      </c>
      <c r="I7" s="33">
        <f>G7/F7</f>
        <v>0.854936680297042</v>
      </c>
      <c r="J7" s="9">
        <v>8.55</v>
      </c>
    </row>
    <row r="8" ht="29.25" spans="1:10">
      <c r="A8" s="9"/>
      <c r="B8" s="9"/>
      <c r="C8" s="9"/>
      <c r="D8" s="13" t="s">
        <v>19</v>
      </c>
      <c r="E8" s="12">
        <v>584.968</v>
      </c>
      <c r="F8" s="12">
        <v>584.968</v>
      </c>
      <c r="G8" s="3">
        <v>500.1106</v>
      </c>
      <c r="H8" s="3" t="s">
        <v>20</v>
      </c>
      <c r="I8" s="33">
        <f>G8/F8</f>
        <v>0.854936680297042</v>
      </c>
      <c r="J8" s="9" t="s">
        <v>20</v>
      </c>
    </row>
    <row r="9" ht="25" customHeight="1" spans="1:10">
      <c r="A9" s="9"/>
      <c r="B9" s="9"/>
      <c r="C9" s="9"/>
      <c r="D9" s="3" t="s">
        <v>21</v>
      </c>
      <c r="E9" s="14">
        <v>0</v>
      </c>
      <c r="F9" s="14">
        <v>0</v>
      </c>
      <c r="G9" s="14">
        <v>0</v>
      </c>
      <c r="H9" s="3" t="s">
        <v>20</v>
      </c>
      <c r="I9" s="14">
        <v>0</v>
      </c>
      <c r="J9" s="9"/>
    </row>
    <row r="10" ht="19" customHeight="1" spans="1:10">
      <c r="A10" s="9"/>
      <c r="B10" s="9"/>
      <c r="C10" s="9"/>
      <c r="D10" s="4" t="s">
        <v>22</v>
      </c>
      <c r="E10" s="14">
        <v>0</v>
      </c>
      <c r="F10" s="14">
        <v>0</v>
      </c>
      <c r="G10" s="14">
        <v>0</v>
      </c>
      <c r="H10" s="3" t="s">
        <v>20</v>
      </c>
      <c r="I10" s="14">
        <v>0</v>
      </c>
      <c r="J10" s="9" t="s">
        <v>20</v>
      </c>
    </row>
    <row r="11" ht="26" customHeight="1" spans="1:10">
      <c r="A11" s="15" t="s">
        <v>23</v>
      </c>
      <c r="B11" s="9" t="s">
        <v>24</v>
      </c>
      <c r="C11" s="9"/>
      <c r="D11" s="9"/>
      <c r="E11" s="9"/>
      <c r="F11" s="9" t="s">
        <v>25</v>
      </c>
      <c r="G11" s="9"/>
      <c r="H11" s="9"/>
      <c r="I11" s="9"/>
      <c r="J11" s="9"/>
    </row>
    <row r="12" ht="180" customHeight="1" spans="1:10">
      <c r="A12" s="15"/>
      <c r="B12" s="9" t="s">
        <v>26</v>
      </c>
      <c r="C12" s="9"/>
      <c r="D12" s="9"/>
      <c r="E12" s="9"/>
      <c r="F12" s="9" t="s">
        <v>26</v>
      </c>
      <c r="G12" s="9"/>
      <c r="H12" s="9"/>
      <c r="I12" s="9"/>
      <c r="J12" s="9"/>
    </row>
    <row r="13" ht="29.25" spans="1:10">
      <c r="A13" s="15" t="s">
        <v>27</v>
      </c>
      <c r="B13" s="9" t="s">
        <v>28</v>
      </c>
      <c r="C13" s="3" t="s">
        <v>29</v>
      </c>
      <c r="D13" s="3" t="s">
        <v>30</v>
      </c>
      <c r="E13" s="3" t="s">
        <v>31</v>
      </c>
      <c r="F13" s="16" t="s">
        <v>32</v>
      </c>
      <c r="G13" s="17"/>
      <c r="H13" s="9" t="s">
        <v>33</v>
      </c>
      <c r="I13" s="9" t="s">
        <v>17</v>
      </c>
      <c r="J13" s="9" t="s">
        <v>34</v>
      </c>
    </row>
    <row r="14" ht="24" customHeight="1" spans="1:10">
      <c r="A14" s="15"/>
      <c r="B14" s="9" t="s">
        <v>35</v>
      </c>
      <c r="C14" s="3" t="s">
        <v>36</v>
      </c>
      <c r="D14" s="3" t="s">
        <v>37</v>
      </c>
      <c r="E14" s="3" t="s">
        <v>38</v>
      </c>
      <c r="F14" s="18">
        <v>242</v>
      </c>
      <c r="G14" s="19"/>
      <c r="H14" s="3">
        <v>20</v>
      </c>
      <c r="I14" s="7">
        <v>19</v>
      </c>
      <c r="J14" s="3" t="s">
        <v>39</v>
      </c>
    </row>
    <row r="15" ht="24" customHeight="1" spans="1:10">
      <c r="A15" s="15"/>
      <c r="B15" s="9"/>
      <c r="C15" s="3" t="s">
        <v>40</v>
      </c>
      <c r="D15" s="3" t="s">
        <v>41</v>
      </c>
      <c r="E15" s="20">
        <v>1</v>
      </c>
      <c r="F15" s="21">
        <v>1</v>
      </c>
      <c r="G15" s="22"/>
      <c r="H15" s="3">
        <v>10</v>
      </c>
      <c r="I15" s="3">
        <v>10</v>
      </c>
      <c r="J15" s="3"/>
    </row>
    <row r="16" ht="24" customHeight="1" spans="1:10">
      <c r="A16" s="15"/>
      <c r="B16" s="9"/>
      <c r="C16" s="3" t="s">
        <v>42</v>
      </c>
      <c r="D16" s="3" t="s">
        <v>43</v>
      </c>
      <c r="E16" s="23">
        <v>44196</v>
      </c>
      <c r="F16" s="24">
        <v>44196</v>
      </c>
      <c r="G16" s="22"/>
      <c r="H16" s="3">
        <v>10</v>
      </c>
      <c r="I16" s="3">
        <v>10</v>
      </c>
      <c r="J16" s="3"/>
    </row>
    <row r="17" ht="24" customHeight="1" spans="1:10">
      <c r="A17" s="15"/>
      <c r="B17" s="9"/>
      <c r="C17" s="3" t="s">
        <v>44</v>
      </c>
      <c r="D17" s="3" t="s">
        <v>45</v>
      </c>
      <c r="E17" s="3" t="s">
        <v>46</v>
      </c>
      <c r="F17" s="12" t="s">
        <v>47</v>
      </c>
      <c r="G17" s="22"/>
      <c r="H17" s="3">
        <v>10</v>
      </c>
      <c r="I17" s="3">
        <v>10</v>
      </c>
      <c r="J17" s="3"/>
    </row>
    <row r="18" ht="29.25" spans="1:10">
      <c r="A18" s="15"/>
      <c r="B18" s="9" t="s">
        <v>48</v>
      </c>
      <c r="C18" s="9" t="s">
        <v>49</v>
      </c>
      <c r="D18" s="3"/>
      <c r="E18" s="3"/>
      <c r="F18" s="12"/>
      <c r="G18" s="22"/>
      <c r="H18" s="3"/>
      <c r="I18" s="3"/>
      <c r="J18" s="3"/>
    </row>
    <row r="19" ht="43.5" spans="1:10">
      <c r="A19" s="15"/>
      <c r="B19" s="9"/>
      <c r="C19" s="10" t="s">
        <v>50</v>
      </c>
      <c r="D19" s="9" t="s">
        <v>51</v>
      </c>
      <c r="E19" s="9" t="s">
        <v>52</v>
      </c>
      <c r="F19" s="16" t="s">
        <v>53</v>
      </c>
      <c r="G19" s="17"/>
      <c r="H19" s="3">
        <v>10</v>
      </c>
      <c r="I19" s="3">
        <v>8</v>
      </c>
      <c r="J19" s="3" t="s">
        <v>54</v>
      </c>
    </row>
    <row r="20" ht="28" customHeight="1" spans="1:10">
      <c r="A20" s="15"/>
      <c r="B20" s="9"/>
      <c r="C20" s="25"/>
      <c r="D20" s="9" t="s">
        <v>55</v>
      </c>
      <c r="E20" s="26">
        <v>0.9</v>
      </c>
      <c r="F20" s="27" t="s">
        <v>56</v>
      </c>
      <c r="G20" s="17"/>
      <c r="H20" s="3">
        <v>10</v>
      </c>
      <c r="I20" s="3">
        <v>10</v>
      </c>
      <c r="J20" s="3"/>
    </row>
    <row r="21" ht="29.25" spans="1:10">
      <c r="A21" s="15"/>
      <c r="B21" s="9"/>
      <c r="C21" s="9" t="s">
        <v>57</v>
      </c>
      <c r="D21" s="3"/>
      <c r="E21" s="20"/>
      <c r="F21" s="21"/>
      <c r="G21" s="22"/>
      <c r="H21" s="3"/>
      <c r="I21" s="3"/>
      <c r="J21" s="3"/>
    </row>
    <row r="22" ht="29.25" spans="1:10">
      <c r="A22" s="15"/>
      <c r="B22" s="9"/>
      <c r="C22" s="9" t="s">
        <v>58</v>
      </c>
      <c r="D22" s="3" t="s">
        <v>59</v>
      </c>
      <c r="E22" s="3" t="s">
        <v>60</v>
      </c>
      <c r="F22" s="12" t="s">
        <v>61</v>
      </c>
      <c r="G22" s="22"/>
      <c r="H22" s="3">
        <v>10</v>
      </c>
      <c r="I22" s="3">
        <v>10</v>
      </c>
      <c r="J22" s="3"/>
    </row>
    <row r="23" ht="57.75" spans="1:10">
      <c r="A23" s="15"/>
      <c r="B23" s="9" t="s">
        <v>62</v>
      </c>
      <c r="C23" s="9" t="s">
        <v>63</v>
      </c>
      <c r="D23" s="7" t="s">
        <v>64</v>
      </c>
      <c r="E23" s="14" t="s">
        <v>52</v>
      </c>
      <c r="F23" s="28" t="s">
        <v>65</v>
      </c>
      <c r="G23" s="29"/>
      <c r="H23" s="3">
        <v>10</v>
      </c>
      <c r="I23" s="3">
        <v>8</v>
      </c>
      <c r="J23" s="7" t="s">
        <v>66</v>
      </c>
    </row>
    <row r="24" ht="15" spans="1:10">
      <c r="A24" s="30" t="s">
        <v>67</v>
      </c>
      <c r="B24" s="30"/>
      <c r="C24" s="30"/>
      <c r="D24" s="30"/>
      <c r="E24" s="30"/>
      <c r="F24" s="30"/>
      <c r="G24" s="30"/>
      <c r="H24" s="30">
        <f>SUM(H14:H23)+10</f>
        <v>100</v>
      </c>
      <c r="I24" s="30">
        <f>SUM(I14:I23)+J7</f>
        <v>93.55</v>
      </c>
      <c r="J24" s="3"/>
    </row>
    <row r="25" ht="153.5" customHeight="1" spans="1:10">
      <c r="A25" s="31" t="s">
        <v>68</v>
      </c>
      <c r="B25" s="32"/>
      <c r="C25" s="32"/>
      <c r="D25" s="32"/>
      <c r="E25" s="32"/>
      <c r="F25" s="32"/>
      <c r="G25" s="32"/>
      <c r="H25" s="32"/>
      <c r="I25" s="32"/>
      <c r="J25" s="32"/>
    </row>
  </sheetData>
  <mergeCells count="3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7"/>
    <mergeCell ref="B18:B22"/>
    <mergeCell ref="C19:C20"/>
    <mergeCell ref="A6:C10"/>
  </mergeCells>
  <pageMargins left="0.707638888888889" right="0.511805555555556" top="0.55" bottom="0.55" header="0.313888888888889" footer="0.313888888888889"/>
  <pageSetup paperSize="9" scale="62"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2021-06-09T02:22:47Z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BCA6F6C5721246E5933F12B019ECA459</vt:lpwstr>
  </property>
</Properties>
</file>