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<sst xmlns="http://schemas.openxmlformats.org/spreadsheetml/2006/main" count="73">
  <si>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</si>
  <si>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</si>
  <si>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</si>
  <si>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海淀区黑龙潭及龙王庙倒座房、牌楼防雷工程</t>
  </si>
  <si>
    <t>主管部门</t>
  </si>
  <si>
    <t>北京市卫生健康委员会</t>
  </si>
  <si>
    <t>实施单位</t>
  </si>
  <si>
    <t>中共北京市卫生健康委员会党校</t>
  </si>
  <si>
    <t>项目负责人</t>
  </si>
  <si>
    <t>刘玉婕</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</si>
  <si>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</si>
  <si>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</si>
  <si>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</si>
  <si>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</si>
  <si>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</si>
  <si>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</si>
  <si>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</si>
  <si>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</si>
  <si>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</si>
  <si>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</si>
  <si>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</si>
  <si>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</si>
  <si>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</si>
  <si>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</si>
  <si>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</si>
  <si>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</si>
  <si>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财政项目资金到位后，委托招标及项目前期准备“三通一平”准备阶段：委托设计单位对工程施工图设计，出具招标图纸。委托造价咨询单位编制工程量清单及招标控制价，委托招标单位对施工单位进行招标。委托专业工程监理人员配合项目建设单位，对项目建设的工期、成本、质量、安全、造价等进行有效地控制。</t>
  </si>
  <si>
    <t>财政项目资金到位后，委托招标及项目前期准备“三通一平”准备阶段：委托设计单位对工程施工图设计，出具招标图纸。委托造价咨询单位编制工程量清单及招标控制价，委托招标单位对施工单位进行招标。委托专业工程监理人员配合项目建设单位，对项目建设的工期、成本、质量、安全、造价等进行有效地控制。工程内容包括：接闪装置、引下线装置、防雷接地装置、防止接触电压（旁侧闪络）和机械损伤措施、防止跨步电压措施。完成了倒座房及牌楼防雷改造全部实施内容。</t>
  </si>
  <si>
    <t>绩效指标</t>
  </si>
  <si>
    <t>一级指标</t>
  </si>
  <si>
    <t>二级指标</t>
  </si>
  <si>
    <t>三级指标</t>
  </si>
  <si>
    <t>年度指标值(A)</t>
  </si>
  <si>
    <t>实际完成值(B)</t>
  </si>
  <si>
    <t>分值</t>
  </si>
  <si>
    <t>偏差原因分析及改进措施</t>
  </si>
  <si>
    <t>产出指标(50分)</t>
  </si>
  <si>
    <t>数量指标</t>
  </si>
  <si>
    <t>建设修缮面积</t>
  </si>
  <si>
    <t>143㎡</t>
  </si>
  <si>
    <t>143㎡避雷防护</t>
  </si>
  <si>
    <t>——</t>
  </si>
  <si>
    <t>质量指标</t>
  </si>
  <si>
    <t>工程质量合格</t>
  </si>
  <si>
    <t>达到验收标准</t>
  </si>
  <si>
    <t>物资检验批、隐蔽部位检查、检验批等均达到合格标准，工程验收合格</t>
  </si>
  <si>
    <t>时效指标</t>
  </si>
  <si>
    <t>工期60日历天</t>
  </si>
  <si>
    <t>60日历天</t>
  </si>
  <si>
    <t>79日历天</t>
  </si>
  <si>
    <t>本项目于2020年9月17日工程完成合同约定内容，报请北京市海淀区气象局申请竣工验收，于10月30日检测数据为工程质量合格，但因疫情原因《防雷装置验收意见书》直到11月11日才下发，拖延了竣工合格确认时间。</t>
  </si>
  <si>
    <t>成本指标</t>
  </si>
  <si>
    <t>预算控制数</t>
  </si>
  <si>
    <t>25万元</t>
  </si>
  <si>
    <t>24.38674万元</t>
  </si>
  <si>
    <t>因各单位中标价格与采购价格存在价差，故出现零星资金未使用。</t>
  </si>
  <si>
    <t>效果指标(30分)</t>
  </si>
  <si>
    <t>经济效益
指标</t>
  </si>
  <si>
    <t>无</t>
  </si>
  <si>
    <t>社会效益
指标</t>
  </si>
  <si>
    <t>提高文物建筑雷雨天气对周边群众生命安全及国家文物的安全</t>
  </si>
  <si>
    <t>工程实施完成后提高了文物建筑雷雨天气对周边群众生命安全及国家文物的安全</t>
  </si>
  <si>
    <t>生态效益
指标</t>
  </si>
  <si>
    <t>可持续影响指标</t>
  </si>
  <si>
    <t>保持文物建筑的历史延续性</t>
  </si>
  <si>
    <t>避雷防护完成后可保持文物建筑的历史延续性</t>
  </si>
  <si>
    <t>满意度
指标
（10分）</t>
  </si>
  <si>
    <t>服务对象满意度指标</t>
  </si>
  <si>
    <t>任务布置部门及社会对党校服务满意度</t>
  </si>
  <si>
    <t>满意</t>
  </si>
  <si>
    <t>学员满意度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</si>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</sst>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 "/>
  </numFmts>
  <fonts count="28">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1"/>
      <name val="宋体"/>
      <charset val="134"/>
    </font>
    <font>
      <b/>
      <sz val="12"/>
      <color indexed="8"/>
      <name val="宋体"/>
      <charset val="134"/>
    </font>
    <font>
      <sz val="10"/>
      <color indexed="8"/>
      <name val="宋体"/>
      <charset val="134"/>
    </font>
    <font>
      <sz val="11"/>
      <color indexed="8"/>
      <name val="等线"/>
      <charset val="0"/>
    </font>
    <font>
      <sz val="11"/>
      <color indexed="60"/>
      <name val="等线"/>
      <charset val="0"/>
    </font>
    <font>
      <sz val="11"/>
      <color indexed="9"/>
      <name val="等线"/>
      <charset val="0"/>
    </font>
    <font>
      <b/>
      <sz val="11"/>
      <color indexed="52"/>
      <name val="等线"/>
      <charset val="0"/>
    </font>
    <font>
      <b/>
      <sz val="18"/>
      <color indexed="62"/>
      <name val="等线"/>
      <charset val="134"/>
    </font>
    <font>
      <sz val="11"/>
      <color indexed="62"/>
      <name val="等线"/>
      <charset val="0"/>
    </font>
    <font>
      <u/>
      <sz val="11"/>
      <color indexed="12"/>
      <name val="等线"/>
      <charset val="0"/>
    </font>
    <font>
      <u/>
      <sz val="11"/>
      <color indexed="20"/>
      <name val="等线"/>
      <charset val="0"/>
    </font>
    <font>
      <b/>
      <sz val="11"/>
      <color indexed="63"/>
      <name val="等线"/>
      <charset val="0"/>
    </font>
    <font>
      <sz val="11"/>
      <color indexed="10"/>
      <name val="等线"/>
      <charset val="0"/>
    </font>
    <font>
      <b/>
      <sz val="11"/>
      <color indexed="62"/>
      <name val="等线"/>
      <charset val="134"/>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47"/>
        <bgColor indexed="64"/>
      </patternFill>
    </fill>
    <fill>
      <patternFill patternType="solid">
        <fgColor indexed="29"/>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
      <patternFill patternType="solid">
        <fgColor indexed="53"/>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0" fillId="4"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13" fillId="6" borderId="10" applyNumberFormat="0" applyAlignment="0" applyProtection="0">
      <alignment vertical="center"/>
    </xf>
    <xf numFmtId="0" fontId="9" fillId="7" borderId="0" applyNumberFormat="0" applyBorder="0" applyAlignment="0" applyProtection="0">
      <alignment vertical="center"/>
    </xf>
    <xf numFmtId="0" fontId="8" fillId="8" borderId="0" applyNumberFormat="0" applyBorder="0" applyAlignment="0" applyProtection="0">
      <alignment vertical="center"/>
    </xf>
    <xf numFmtId="0" fontId="10" fillId="8"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5" borderId="11"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0" fillId="7"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14" applyNumberFormat="0" applyFill="0" applyAlignment="0" applyProtection="0">
      <alignment vertical="center"/>
    </xf>
    <xf numFmtId="0" fontId="22" fillId="0" borderId="14" applyNumberFormat="0" applyFill="0" applyAlignment="0" applyProtection="0">
      <alignment vertical="center"/>
    </xf>
    <xf numFmtId="0" fontId="18" fillId="0" borderId="15" applyNumberFormat="0" applyFill="0" applyAlignment="0" applyProtection="0">
      <alignment vertical="center"/>
    </xf>
    <xf numFmtId="0" fontId="10" fillId="11" borderId="0" applyNumberFormat="0" applyBorder="0" applyAlignment="0" applyProtection="0">
      <alignment vertical="center"/>
    </xf>
    <xf numFmtId="0" fontId="16" fillId="2" borderId="12" applyNumberFormat="0" applyAlignment="0" applyProtection="0">
      <alignment vertical="center"/>
    </xf>
    <xf numFmtId="0" fontId="10" fillId="6" borderId="0" applyNumberFormat="0" applyBorder="0" applyAlignment="0" applyProtection="0">
      <alignment vertical="center"/>
    </xf>
    <xf numFmtId="0" fontId="11" fillId="2" borderId="10" applyNumberFormat="0" applyAlignment="0" applyProtection="0">
      <alignment vertical="center"/>
    </xf>
    <xf numFmtId="0" fontId="19" fillId="9" borderId="13" applyNumberFormat="0" applyAlignment="0" applyProtection="0">
      <alignment vertical="center"/>
    </xf>
    <xf numFmtId="0" fontId="23" fillId="0" borderId="16" applyNumberFormat="0" applyFill="0" applyAlignment="0" applyProtection="0">
      <alignment vertical="center"/>
    </xf>
    <xf numFmtId="0" fontId="10" fillId="12" borderId="0" applyNumberFormat="0" applyBorder="0" applyAlignment="0" applyProtection="0">
      <alignment vertical="center"/>
    </xf>
    <xf numFmtId="0" fontId="8" fillId="10" borderId="0" applyNumberFormat="0" applyBorder="0" applyAlignment="0" applyProtection="0">
      <alignment vertical="center"/>
    </xf>
    <xf numFmtId="0" fontId="24" fillId="0" borderId="17" applyNumberFormat="0" applyFill="0" applyAlignment="0" applyProtection="0">
      <alignment vertical="center"/>
    </xf>
    <xf numFmtId="0" fontId="25" fillId="10" borderId="0" applyNumberFormat="0" applyBorder="0" applyAlignment="0" applyProtection="0">
      <alignment vertical="center"/>
    </xf>
    <xf numFmtId="0" fontId="9" fillId="3" borderId="0" applyNumberFormat="0" applyBorder="0" applyAlignment="0" applyProtection="0">
      <alignment vertical="center"/>
    </xf>
    <xf numFmtId="0" fontId="10"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1" borderId="0" applyNumberFormat="0" applyBorder="0" applyAlignment="0" applyProtection="0">
      <alignment vertical="center"/>
    </xf>
    <xf numFmtId="0" fontId="8" fillId="6" borderId="0" applyNumberFormat="0" applyBorder="0" applyAlignment="0" applyProtection="0">
      <alignment vertical="center"/>
    </xf>
    <xf numFmtId="0" fontId="8" fillId="6" borderId="0" applyNumberFormat="0" applyBorder="0" applyAlignment="0" applyProtection="0">
      <alignment vertical="center"/>
    </xf>
    <xf numFmtId="0" fontId="10" fillId="9"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10" fillId="13" borderId="0" applyNumberFormat="0" applyBorder="0" applyAlignment="0" applyProtection="0">
      <alignment vertical="center"/>
    </xf>
    <xf numFmtId="0" fontId="8" fillId="11" borderId="0" applyNumberFormat="0" applyBorder="0" applyAlignment="0" applyProtection="0">
      <alignment vertical="center"/>
    </xf>
    <xf numFmtId="0" fontId="10" fillId="11" borderId="0" applyNumberFormat="0" applyBorder="0" applyAlignment="0" applyProtection="0">
      <alignment vertical="center"/>
    </xf>
    <xf numFmtId="0" fontId="10" fillId="16" borderId="0" applyNumberFormat="0" applyBorder="0" applyAlignment="0" applyProtection="0">
      <alignment vertical="center"/>
    </xf>
    <xf numFmtId="0" fontId="8" fillId="10" borderId="0" applyNumberFormat="0" applyBorder="0" applyAlignment="0" applyProtection="0">
      <alignment vertical="center"/>
    </xf>
    <xf numFmtId="0" fontId="10" fillId="16" borderId="0" applyNumberFormat="0" applyBorder="0" applyAlignment="0" applyProtection="0">
      <alignment vertical="center"/>
    </xf>
    <xf numFmtId="0" fontId="4" fillId="0" borderId="0">
      <alignment vertical="center"/>
    </xf>
  </cellStyleXfs>
  <cellXfs count="4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176" fontId="4"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4" xfId="0" applyFont="1" applyBorder="1" applyAlignment="1">
      <alignment horizontal="center" vertical="center" wrapText="1"/>
    </xf>
    <xf numFmtId="0" fontId="4"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wrapText="1"/>
    </xf>
    <xf numFmtId="0" fontId="2" fillId="0" borderId="4"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176" fontId="3" fillId="0" borderId="4"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4" fillId="0" borderId="4"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176" fontId="4" fillId="0" borderId="4" xfId="0" applyNumberFormat="1" applyFont="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Border="1" applyAlignment="1">
      <alignment horizontal="center" vertical="center" wrapText="1"/>
    </xf>
    <xf numFmtId="9" fontId="5" fillId="0" borderId="2"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6"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0" fontId="3" fillId="0" borderId="1" xfId="0" applyNumberFormat="1" applyFont="1" applyBorder="1" applyAlignment="1">
      <alignment horizontal="center" vertical="center"/>
    </xf>
    <xf numFmtId="0" fontId="7" fillId="0" borderId="1" xfId="0" applyFont="1" applyBorder="1" applyAlignment="1">
      <alignment horizontal="center" vertical="center" wrapText="1"/>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5"/>
  <sheetViews>
    <sheetView tabSelected="1" zoomScale="90" zoomScaleNormal="90" workbookViewId="0">
      <selection activeCell="E7" sqref="E7"/>
    </sheetView>
  </sheetViews>
  <sheetFormatPr defaultColWidth="9" defaultRowHeight="13.5"/>
  <cols>
    <col min="1" max="1" width="8.88333333333333" customWidth="1"/>
    <col min="2" max="2" width="13.325" customWidth="1"/>
    <col min="3" max="3" width="17.075" customWidth="1"/>
    <col min="4" max="4" width="22.5" customWidth="1"/>
    <col min="5" max="5" width="23.6" customWidth="1"/>
    <col min="6" max="6" width="19.4416666666667" customWidth="1"/>
    <col min="7" max="7" width="19.5833333333333" customWidth="1"/>
    <col min="8" max="8" width="17.3583333333333" customWidth="1"/>
    <col min="9" max="9" width="18.3333333333333" customWidth="1"/>
    <col min="10" max="10" width="41.6666666666667"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4" t="s">
        <v>3</v>
      </c>
      <c r="E3" s="4"/>
      <c r="F3" s="4"/>
      <c r="G3" s="4"/>
      <c r="H3" s="4"/>
      <c r="I3" s="4"/>
      <c r="J3" s="4"/>
    </row>
    <row r="4" ht="20" customHeight="1" spans="1:10">
      <c r="A4" s="3" t="s">
        <v>4</v>
      </c>
      <c r="B4" s="3"/>
      <c r="C4" s="3"/>
      <c r="D4" s="4" t="s">
        <v>5</v>
      </c>
      <c r="E4" s="4"/>
      <c r="F4" s="4"/>
      <c r="G4" s="3" t="s">
        <v>6</v>
      </c>
      <c r="H4" s="5" t="s">
        <v>7</v>
      </c>
      <c r="I4" s="5"/>
      <c r="J4" s="5"/>
    </row>
    <row r="5" ht="20" customHeight="1" spans="1:10">
      <c r="A5" s="3" t="s">
        <v>8</v>
      </c>
      <c r="B5" s="3"/>
      <c r="C5" s="3"/>
      <c r="D5" s="4" t="s">
        <v>9</v>
      </c>
      <c r="E5" s="4"/>
      <c r="F5" s="4"/>
      <c r="G5" s="3" t="s">
        <v>10</v>
      </c>
      <c r="H5" s="5">
        <v>62455441</v>
      </c>
      <c r="I5" s="5"/>
      <c r="J5" s="5"/>
    </row>
    <row r="6" ht="15" spans="1:10">
      <c r="A6" s="6" t="s">
        <v>11</v>
      </c>
      <c r="B6" s="6"/>
      <c r="C6" s="6"/>
      <c r="D6" s="3"/>
      <c r="E6" s="6" t="s">
        <v>12</v>
      </c>
      <c r="F6" s="6" t="s">
        <v>13</v>
      </c>
      <c r="G6" s="6" t="s">
        <v>14</v>
      </c>
      <c r="H6" s="6" t="s">
        <v>15</v>
      </c>
      <c r="I6" s="6" t="s">
        <v>16</v>
      </c>
      <c r="J6" s="3" t="s">
        <v>17</v>
      </c>
    </row>
    <row r="7" ht="20" customHeight="1" spans="1:10">
      <c r="A7" s="6"/>
      <c r="B7" s="6"/>
      <c r="C7" s="6"/>
      <c r="D7" s="7" t="s">
        <v>18</v>
      </c>
      <c r="E7" s="3">
        <v>25</v>
      </c>
      <c r="F7" s="3">
        <v>25</v>
      </c>
      <c r="G7" s="3">
        <v>24.38674</v>
      </c>
      <c r="H7" s="3">
        <v>10</v>
      </c>
      <c r="I7" s="44">
        <f>G7/F7</f>
        <v>0.9754696</v>
      </c>
      <c r="J7" s="6">
        <v>9.76</v>
      </c>
    </row>
    <row r="8" ht="29.25" spans="1:10">
      <c r="A8" s="6"/>
      <c r="B8" s="6"/>
      <c r="C8" s="6"/>
      <c r="D8" s="8" t="s">
        <v>19</v>
      </c>
      <c r="E8" s="3">
        <v>25</v>
      </c>
      <c r="F8" s="3">
        <v>25</v>
      </c>
      <c r="G8" s="3">
        <v>24.38674</v>
      </c>
      <c r="H8" s="3" t="s">
        <v>20</v>
      </c>
      <c r="I8" s="3" t="s">
        <v>20</v>
      </c>
      <c r="J8" s="6" t="s">
        <v>20</v>
      </c>
    </row>
    <row r="9" ht="25" customHeight="1" spans="1:10">
      <c r="A9" s="6"/>
      <c r="B9" s="6"/>
      <c r="C9" s="6"/>
      <c r="D9" s="3" t="s">
        <v>21</v>
      </c>
      <c r="E9" s="3">
        <v>0</v>
      </c>
      <c r="F9" s="3">
        <v>0</v>
      </c>
      <c r="G9" s="3">
        <v>0</v>
      </c>
      <c r="H9" s="3" t="s">
        <v>20</v>
      </c>
      <c r="I9" s="44">
        <v>0</v>
      </c>
      <c r="J9" s="6" t="s">
        <v>20</v>
      </c>
    </row>
    <row r="10" ht="19" customHeight="1" spans="1:10">
      <c r="A10" s="6"/>
      <c r="B10" s="6"/>
      <c r="C10" s="6"/>
      <c r="D10" s="4" t="s">
        <v>22</v>
      </c>
      <c r="E10" s="3">
        <v>0</v>
      </c>
      <c r="F10" s="3">
        <v>0</v>
      </c>
      <c r="G10" s="3">
        <v>0</v>
      </c>
      <c r="H10" s="3" t="s">
        <v>20</v>
      </c>
      <c r="I10" s="44">
        <v>0</v>
      </c>
      <c r="J10" s="6" t="s">
        <v>20</v>
      </c>
    </row>
    <row r="11" ht="26" customHeight="1" spans="1:10">
      <c r="A11" s="9" t="s">
        <v>23</v>
      </c>
      <c r="B11" s="6" t="s">
        <v>24</v>
      </c>
      <c r="C11" s="6"/>
      <c r="D11" s="6"/>
      <c r="E11" s="6"/>
      <c r="F11" s="6" t="s">
        <v>25</v>
      </c>
      <c r="G11" s="6"/>
      <c r="H11" s="6"/>
      <c r="I11" s="6"/>
      <c r="J11" s="6"/>
    </row>
    <row r="12" ht="96" customHeight="1" spans="1:10">
      <c r="A12" s="9"/>
      <c r="B12" s="10" t="s">
        <v>26</v>
      </c>
      <c r="C12" s="10"/>
      <c r="D12" s="10"/>
      <c r="E12" s="10"/>
      <c r="F12" s="11" t="s">
        <v>27</v>
      </c>
      <c r="G12" s="11"/>
      <c r="H12" s="11"/>
      <c r="I12" s="11"/>
      <c r="J12" s="11"/>
    </row>
    <row r="13" ht="22" customHeight="1" spans="1:10">
      <c r="A13" s="9" t="s">
        <v>28</v>
      </c>
      <c r="B13" s="6" t="s">
        <v>29</v>
      </c>
      <c r="C13" s="3" t="s">
        <v>30</v>
      </c>
      <c r="D13" s="3" t="s">
        <v>31</v>
      </c>
      <c r="E13" s="3" t="s">
        <v>32</v>
      </c>
      <c r="F13" s="12" t="s">
        <v>33</v>
      </c>
      <c r="G13" s="13"/>
      <c r="H13" s="6" t="s">
        <v>34</v>
      </c>
      <c r="I13" s="6" t="s">
        <v>17</v>
      </c>
      <c r="J13" s="6" t="s">
        <v>35</v>
      </c>
    </row>
    <row r="14" ht="24" customHeight="1" spans="1:10">
      <c r="A14" s="9"/>
      <c r="B14" s="6" t="s">
        <v>36</v>
      </c>
      <c r="C14" s="3" t="s">
        <v>37</v>
      </c>
      <c r="D14" s="14" t="s">
        <v>38</v>
      </c>
      <c r="E14" s="14" t="s">
        <v>39</v>
      </c>
      <c r="F14" s="15" t="s">
        <v>40</v>
      </c>
      <c r="G14" s="16"/>
      <c r="H14" s="17">
        <v>15</v>
      </c>
      <c r="I14" s="17">
        <v>15</v>
      </c>
      <c r="J14" s="6" t="s">
        <v>41</v>
      </c>
    </row>
    <row r="15" ht="49" customHeight="1" spans="1:10">
      <c r="A15" s="9"/>
      <c r="B15" s="6"/>
      <c r="C15" s="3" t="s">
        <v>42</v>
      </c>
      <c r="D15" s="6" t="s">
        <v>43</v>
      </c>
      <c r="E15" s="6" t="s">
        <v>44</v>
      </c>
      <c r="F15" s="12" t="s">
        <v>45</v>
      </c>
      <c r="G15" s="13"/>
      <c r="H15" s="18">
        <v>15</v>
      </c>
      <c r="I15" s="18">
        <v>15</v>
      </c>
      <c r="J15" s="6" t="s">
        <v>41</v>
      </c>
    </row>
    <row r="16" ht="69" customHeight="1" spans="1:10">
      <c r="A16" s="9"/>
      <c r="B16" s="6"/>
      <c r="C16" s="3" t="s">
        <v>46</v>
      </c>
      <c r="D16" s="14" t="s">
        <v>47</v>
      </c>
      <c r="E16" s="6" t="s">
        <v>48</v>
      </c>
      <c r="F16" s="19" t="s">
        <v>49</v>
      </c>
      <c r="G16" s="20"/>
      <c r="H16" s="21">
        <v>10</v>
      </c>
      <c r="I16" s="21">
        <v>7.59</v>
      </c>
      <c r="J16" s="45" t="s">
        <v>50</v>
      </c>
    </row>
    <row r="17" ht="38" customHeight="1" spans="1:10">
      <c r="A17" s="9"/>
      <c r="B17" s="6"/>
      <c r="C17" s="3" t="s">
        <v>51</v>
      </c>
      <c r="D17" s="14" t="s">
        <v>52</v>
      </c>
      <c r="E17" s="6" t="s">
        <v>53</v>
      </c>
      <c r="F17" s="12" t="s">
        <v>54</v>
      </c>
      <c r="G17" s="13"/>
      <c r="H17" s="18">
        <v>10</v>
      </c>
      <c r="I17" s="18">
        <v>9.76</v>
      </c>
      <c r="J17" s="10" t="s">
        <v>55</v>
      </c>
    </row>
    <row r="18" ht="44" customHeight="1" spans="1:10">
      <c r="A18" s="9"/>
      <c r="B18" s="22" t="s">
        <v>56</v>
      </c>
      <c r="C18" s="6" t="s">
        <v>57</v>
      </c>
      <c r="D18" s="23" t="s">
        <v>58</v>
      </c>
      <c r="E18" s="3" t="s">
        <v>58</v>
      </c>
      <c r="F18" s="24" t="s">
        <v>58</v>
      </c>
      <c r="G18" s="25"/>
      <c r="H18" s="3" t="s">
        <v>20</v>
      </c>
      <c r="I18" s="3" t="s">
        <v>20</v>
      </c>
      <c r="J18" s="3"/>
    </row>
    <row r="19" ht="54" customHeight="1" spans="1:10">
      <c r="A19" s="9"/>
      <c r="B19" s="26"/>
      <c r="C19" s="22" t="s">
        <v>59</v>
      </c>
      <c r="D19" s="27" t="s">
        <v>60</v>
      </c>
      <c r="E19" s="27" t="s">
        <v>60</v>
      </c>
      <c r="F19" s="28" t="s">
        <v>61</v>
      </c>
      <c r="G19" s="29"/>
      <c r="H19" s="30">
        <v>15</v>
      </c>
      <c r="I19" s="30">
        <v>15</v>
      </c>
      <c r="J19" s="22" t="s">
        <v>41</v>
      </c>
    </row>
    <row r="20" ht="38" customHeight="1" spans="1:10">
      <c r="A20" s="9"/>
      <c r="B20" s="26"/>
      <c r="C20" s="6" t="s">
        <v>62</v>
      </c>
      <c r="D20" s="3" t="s">
        <v>58</v>
      </c>
      <c r="E20" s="3" t="s">
        <v>58</v>
      </c>
      <c r="F20" s="24" t="s">
        <v>58</v>
      </c>
      <c r="G20" s="25"/>
      <c r="H20" s="3" t="s">
        <v>20</v>
      </c>
      <c r="I20" s="3" t="s">
        <v>20</v>
      </c>
      <c r="J20" s="3"/>
    </row>
    <row r="21" ht="49" customHeight="1" spans="1:10">
      <c r="A21" s="9"/>
      <c r="B21" s="31"/>
      <c r="C21" s="22" t="s">
        <v>63</v>
      </c>
      <c r="D21" s="32" t="s">
        <v>64</v>
      </c>
      <c r="E21" s="33" t="s">
        <v>64</v>
      </c>
      <c r="F21" s="34" t="s">
        <v>65</v>
      </c>
      <c r="G21" s="35"/>
      <c r="H21" s="36">
        <v>15</v>
      </c>
      <c r="I21" s="36">
        <v>15</v>
      </c>
      <c r="J21" s="32" t="s">
        <v>41</v>
      </c>
    </row>
    <row r="22" ht="49" customHeight="1" spans="1:10">
      <c r="A22" s="9"/>
      <c r="B22" s="26" t="s">
        <v>66</v>
      </c>
      <c r="C22" s="22" t="s">
        <v>67</v>
      </c>
      <c r="D22" s="32" t="s">
        <v>68</v>
      </c>
      <c r="E22" s="33" t="s">
        <v>69</v>
      </c>
      <c r="F22" s="34" t="s">
        <v>69</v>
      </c>
      <c r="G22" s="35"/>
      <c r="H22" s="36">
        <v>5</v>
      </c>
      <c r="I22" s="36">
        <v>5</v>
      </c>
      <c r="J22" s="32"/>
    </row>
    <row r="23" ht="40" customHeight="1" spans="1:10">
      <c r="A23" s="9"/>
      <c r="B23" s="31"/>
      <c r="C23" s="31"/>
      <c r="D23" s="37" t="s">
        <v>70</v>
      </c>
      <c r="E23" s="38">
        <v>0.95</v>
      </c>
      <c r="F23" s="39">
        <v>0.95</v>
      </c>
      <c r="G23" s="40"/>
      <c r="H23" s="17">
        <v>5</v>
      </c>
      <c r="I23" s="17">
        <v>5</v>
      </c>
      <c r="J23" s="37"/>
    </row>
    <row r="24" ht="24" customHeight="1" spans="1:10">
      <c r="A24" s="41" t="s">
        <v>71</v>
      </c>
      <c r="B24" s="41"/>
      <c r="C24" s="41"/>
      <c r="D24" s="41"/>
      <c r="E24" s="41"/>
      <c r="F24" s="41"/>
      <c r="G24" s="41"/>
      <c r="H24" s="41">
        <f>SUM(H14:H23)+H7</f>
        <v>100</v>
      </c>
      <c r="I24" s="41">
        <f>SUM(I14:I23)+J7</f>
        <v>97.11</v>
      </c>
      <c r="J24" s="3"/>
    </row>
    <row r="25" ht="135" customHeight="1" spans="1:10">
      <c r="A25" s="42" t="s">
        <v>72</v>
      </c>
      <c r="B25" s="43"/>
      <c r="C25" s="43"/>
      <c r="D25" s="43"/>
      <c r="E25" s="43"/>
      <c r="F25" s="43"/>
      <c r="G25" s="43"/>
      <c r="H25" s="43"/>
      <c r="I25" s="43"/>
      <c r="J25" s="43"/>
    </row>
  </sheetData>
  <mergeCells count="34">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7"/>
    <mergeCell ref="B18:B21"/>
    <mergeCell ref="B22:B23"/>
    <mergeCell ref="C22:C23"/>
    <mergeCell ref="A6:C10"/>
  </mergeCells>
  <pageMargins left="1.22013888888889" right="0.118055555555556" top="0.196527777777778" bottom="0.196527777777778" header="0.313888888888889" footer="0.313888888888889"/>
  <pageSetup paperSize="9" scale="56"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2020-04-23T02:17:00Z</cp:lastPrinted>
  <dcterms:modified xsi:type="dcterms:W3CDTF">2021-06-09T04:02:28Z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ED17BCB9C80542458A16B69F770DB0B4</vt:lpwstr>
  </property>
</Properties>
</file>