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附件2!$A$1:$J$38</definedName>
  </definedNames>
  <calcPr calcId="144525"/>
</workbook>
</file>

<file path=xl/sharedStrings.xml><?xml version="1.0" encoding="utf-8"?>
<sst xmlns="http://schemas.openxmlformats.org/spreadsheetml/2006/main" count="102">
  <si>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</si>
  <si>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（2021年度）</t>
  </si>
  <si>
    <t>项目名称</t>
  </si>
  <si>
    <t>首发-神经发育障碍儿童中新生突变的谱系特征、临床致病性和产前诱变因素</t>
  </si>
  <si>
    <t>主管部门</t>
  </si>
  <si>
    <t>北京市卫生健康委员会</t>
  </si>
  <si>
    <t>实施单位</t>
  </si>
  <si>
    <t>首都儿科研究所</t>
  </si>
  <si>
    <t>项目负责人</t>
  </si>
  <si>
    <t>陈晓丽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</si>
  <si>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</si>
  <si>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</si>
  <si>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</si>
  <si>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</si>
  <si>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</si>
  <si>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</si>
  <si>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</si>
  <si>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</si>
  <si>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</si>
  <si>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</si>
  <si>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</si>
  <si>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</si>
  <si>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</si>
  <si>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</si>
  <si>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</si>
  <si>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</si>
  <si>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1.初步完成300个样本中DNM新生突变类型和临床亚表型、神经心理发育评分、发病年龄的相关性分析；2. 完成114个新生突变的突变来源分析。</t>
  </si>
  <si>
    <t>1.加上前期招募样本，已经完成300个样本中DNM新生突变类型和临床亚表型、神经心理发育评分、发病年龄的相关性分析；2. 完成114个新生突变的突变来源分析。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</si>
  <si>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</si>
  <si>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</si>
  <si>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</si>
  <si>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</si>
  <si>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</si>
  <si>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</si>
  <si>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</si>
  <si>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</si>
  <si>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</si>
  <si>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</si>
  <si>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神经发育障碍儿童招募</t>
  </si>
  <si>
    <t>200例</t>
  </si>
  <si>
    <t>226例</t>
  </si>
  <si>
    <t>招募患者完成遗传诊断</t>
  </si>
  <si>
    <t>100例</t>
  </si>
  <si>
    <t>110例</t>
  </si>
  <si>
    <t>发表SCI 收录论著</t>
  </si>
  <si>
    <t>1-2篇</t>
  </si>
  <si>
    <t>2篇</t>
  </si>
  <si>
    <t>研究生培养</t>
  </si>
  <si>
    <t>1名</t>
  </si>
  <si>
    <t>2名</t>
  </si>
  <si>
    <t>国际相关会议及学术交流</t>
  </si>
  <si>
    <t>1-2次</t>
  </si>
  <si>
    <t>0次</t>
  </si>
  <si>
    <t>受疫情影响，学术交流会取消</t>
  </si>
  <si>
    <t>质量指标</t>
  </si>
  <si>
    <t>验收合格率</t>
  </si>
  <si>
    <t>≥99%</t>
  </si>
  <si>
    <t>遗传专业人才的培养</t>
  </si>
  <si>
    <t>1个</t>
  </si>
  <si>
    <t>国家或北京市基金项目</t>
  </si>
  <si>
    <t>时效指标</t>
  </si>
  <si>
    <t>采购物品到位时间</t>
  </si>
  <si>
    <t>2020年10月前</t>
  </si>
  <si>
    <t>完成</t>
  </si>
  <si>
    <t>验收时间</t>
  </si>
  <si>
    <t>2020年12月前</t>
  </si>
  <si>
    <t>成本指标</t>
  </si>
  <si>
    <t>项目预算控制数</t>
  </si>
  <si>
    <t>22.4115万</t>
  </si>
  <si>
    <t>18.9925万</t>
  </si>
  <si>
    <t>单位购置成本</t>
  </si>
  <si>
    <t>预算范围内</t>
  </si>
  <si>
    <t>政府采购节支率</t>
  </si>
  <si>
    <t>效果指标(30分)</t>
  </si>
  <si>
    <t>经济效益
指标</t>
  </si>
  <si>
    <t>无</t>
  </si>
  <si>
    <t>社会效益指标</t>
  </si>
  <si>
    <t>进入医院或公益机构进行科研沟通</t>
  </si>
  <si>
    <t>2次</t>
  </si>
  <si>
    <t>基因诊断项目，将能为医院创收</t>
  </si>
  <si>
    <t>100万元</t>
  </si>
  <si>
    <t>300万元</t>
  </si>
  <si>
    <t>患者完成遗传诊断</t>
  </si>
  <si>
    <t>150个</t>
  </si>
  <si>
    <t>161个</t>
  </si>
  <si>
    <t>提供遗传咨询</t>
  </si>
  <si>
    <t>超过200次</t>
  </si>
  <si>
    <t>＞200次</t>
  </si>
  <si>
    <t>生态效益
指标</t>
  </si>
  <si>
    <t>可持续影响指标</t>
  </si>
  <si>
    <t>提升医院的整体医疗水平和医院竞争力</t>
  </si>
  <si>
    <t>课题组国内影力提高</t>
  </si>
  <si>
    <t>组织《神经发育障碍相关基因的变异特点和数据解读》培训班</t>
  </si>
  <si>
    <t>1次</t>
  </si>
  <si>
    <t>2021年9月举办</t>
  </si>
  <si>
    <t>受疫情影响，2021年在举办培训班</t>
  </si>
  <si>
    <t>满意度
指标
（10分）</t>
  </si>
  <si>
    <t>服务对象满意度指标</t>
  </si>
  <si>
    <t>使用人员满意度</t>
  </si>
  <si>
    <t>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</si>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</sst>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2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2" borderId="14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" borderId="12" applyNumberFormat="0" applyAlignment="0" applyProtection="0">
      <alignment vertical="center"/>
    </xf>
    <xf numFmtId="0" fontId="17" fillId="9" borderId="15" applyNumberFormat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40">
    <xf numFmtId="0" fontId="0" fillId="0" borderId="0" xfId="0" applyAlignment="1"/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58" fontId="3" fillId="0" borderId="1" xfId="0" applyNumberFormat="1" applyFont="1" applyFill="1" applyBorder="1" applyAlignment="1">
      <alignment horizontal="center" vertical="center"/>
    </xf>
    <xf numFmtId="58" fontId="3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10" fontId="3" fillId="0" borderId="1" xfId="5" applyNumberFormat="1" applyFont="1" applyBorder="1" applyAlignment="1">
      <alignment horizontal="center" vertical="center"/>
    </xf>
    <xf numFmtId="0" fontId="0" fillId="0" borderId="0" xfId="0" applyFill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8"/>
  <sheetViews>
    <sheetView tabSelected="1" zoomScale="80" zoomScaleNormal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5.125" customWidth="1"/>
    <col min="5" max="5" width="19.5" customWidth="1"/>
    <col min="6" max="6" width="13.375" customWidth="1"/>
    <col min="7" max="7" width="11.625" customWidth="1"/>
    <col min="9" max="9" width="12.65" customWidth="1"/>
    <col min="10" max="10" width="25.125" style="1" customWidth="1"/>
    <col min="11" max="12" width="12.625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35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6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8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15901577682</v>
      </c>
      <c r="I5" s="6"/>
      <c r="J5" s="8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.1" customHeight="1" spans="1:10">
      <c r="A7" s="7"/>
      <c r="B7" s="7"/>
      <c r="C7" s="7"/>
      <c r="D7" s="8" t="s">
        <v>18</v>
      </c>
      <c r="E7" s="9">
        <v>22.4115</v>
      </c>
      <c r="F7" s="9">
        <v>22.4115</v>
      </c>
      <c r="G7" s="10">
        <v>17.8504</v>
      </c>
      <c r="H7" s="4">
        <v>10</v>
      </c>
      <c r="I7" s="37">
        <f>G7/F7</f>
        <v>0.796483947973139</v>
      </c>
      <c r="J7" s="4">
        <v>7.96</v>
      </c>
    </row>
    <row r="8" ht="29.25" spans="1:10">
      <c r="A8" s="7"/>
      <c r="B8" s="7"/>
      <c r="C8" s="7"/>
      <c r="D8" s="11" t="s">
        <v>19</v>
      </c>
      <c r="E8" s="9">
        <v>22.4115</v>
      </c>
      <c r="F8" s="9">
        <v>22.4115</v>
      </c>
      <c r="G8" s="10">
        <v>17.8504</v>
      </c>
      <c r="H8" s="4" t="s">
        <v>20</v>
      </c>
      <c r="I8" s="38">
        <f>G8/F8</f>
        <v>0.796483947973139</v>
      </c>
      <c r="J8" s="4" t="s">
        <v>20</v>
      </c>
    </row>
    <row r="9" ht="24.9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4"/>
    </row>
    <row r="10" ht="18.9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.1" customHeight="1" spans="1:10">
      <c r="A11" s="12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4"/>
    </row>
    <row r="12" ht="75" customHeight="1" spans="1:10">
      <c r="A12" s="12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4"/>
    </row>
    <row r="13" ht="29.25" spans="1:10">
      <c r="A13" s="12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7" t="s">
        <v>34</v>
      </c>
      <c r="I13" s="7" t="s">
        <v>17</v>
      </c>
      <c r="J13" s="4" t="s">
        <v>35</v>
      </c>
    </row>
    <row r="14" ht="24" customHeight="1" spans="1:10">
      <c r="A14" s="12"/>
      <c r="B14" s="15" t="s">
        <v>36</v>
      </c>
      <c r="C14" s="16" t="s">
        <v>37</v>
      </c>
      <c r="D14" s="7" t="s">
        <v>38</v>
      </c>
      <c r="E14" s="4" t="s">
        <v>39</v>
      </c>
      <c r="F14" s="17" t="s">
        <v>40</v>
      </c>
      <c r="G14" s="18"/>
      <c r="H14" s="7">
        <v>4</v>
      </c>
      <c r="I14" s="4">
        <v>4</v>
      </c>
      <c r="J14" s="4"/>
    </row>
    <row r="15" ht="24" customHeight="1" spans="1:10">
      <c r="A15" s="12"/>
      <c r="B15" s="19"/>
      <c r="C15" s="20"/>
      <c r="D15" s="7" t="s">
        <v>41</v>
      </c>
      <c r="E15" s="4" t="s">
        <v>42</v>
      </c>
      <c r="F15" s="17" t="s">
        <v>43</v>
      </c>
      <c r="G15" s="18"/>
      <c r="H15" s="7">
        <v>4</v>
      </c>
      <c r="I15" s="4">
        <v>4</v>
      </c>
      <c r="J15" s="4"/>
    </row>
    <row r="16" ht="24" customHeight="1" spans="1:10">
      <c r="A16" s="12"/>
      <c r="B16" s="19"/>
      <c r="C16" s="20"/>
      <c r="D16" s="7" t="s">
        <v>44</v>
      </c>
      <c r="E16" s="4" t="s">
        <v>45</v>
      </c>
      <c r="F16" s="17" t="s">
        <v>46</v>
      </c>
      <c r="G16" s="18"/>
      <c r="H16" s="7">
        <v>4</v>
      </c>
      <c r="I16" s="4">
        <v>4</v>
      </c>
      <c r="J16" s="4"/>
    </row>
    <row r="17" ht="24" customHeight="1" spans="1:10">
      <c r="A17" s="12"/>
      <c r="B17" s="19"/>
      <c r="C17" s="20"/>
      <c r="D17" s="7" t="s">
        <v>47</v>
      </c>
      <c r="E17" s="4" t="s">
        <v>48</v>
      </c>
      <c r="F17" s="17" t="s">
        <v>49</v>
      </c>
      <c r="G17" s="18"/>
      <c r="H17" s="7">
        <v>4</v>
      </c>
      <c r="I17" s="4">
        <v>4</v>
      </c>
      <c r="J17" s="4"/>
    </row>
    <row r="18" ht="84.95" customHeight="1" spans="1:11">
      <c r="A18" s="12"/>
      <c r="B18" s="19"/>
      <c r="C18" s="21"/>
      <c r="D18" s="7" t="s">
        <v>50</v>
      </c>
      <c r="E18" s="22" t="s">
        <v>51</v>
      </c>
      <c r="F18" s="17" t="s">
        <v>52</v>
      </c>
      <c r="G18" s="18"/>
      <c r="H18" s="7">
        <v>4</v>
      </c>
      <c r="I18" s="4">
        <v>0</v>
      </c>
      <c r="J18" s="7" t="s">
        <v>53</v>
      </c>
      <c r="K18" s="39"/>
    </row>
    <row r="19" ht="26.1" customHeight="1" spans="1:10">
      <c r="A19" s="12"/>
      <c r="B19" s="19"/>
      <c r="C19" s="20" t="s">
        <v>54</v>
      </c>
      <c r="D19" s="7" t="s">
        <v>55</v>
      </c>
      <c r="E19" s="23" t="s">
        <v>56</v>
      </c>
      <c r="F19" s="17" t="s">
        <v>56</v>
      </c>
      <c r="G19" s="18"/>
      <c r="H19" s="7">
        <v>4</v>
      </c>
      <c r="I19" s="7">
        <v>4</v>
      </c>
      <c r="J19" s="7"/>
    </row>
    <row r="20" ht="26.1" customHeight="1" spans="1:10">
      <c r="A20" s="12"/>
      <c r="B20" s="19"/>
      <c r="C20" s="20"/>
      <c r="D20" s="7" t="s">
        <v>57</v>
      </c>
      <c r="E20" s="23" t="s">
        <v>58</v>
      </c>
      <c r="F20" s="17" t="s">
        <v>58</v>
      </c>
      <c r="G20" s="18"/>
      <c r="H20" s="7">
        <v>4</v>
      </c>
      <c r="I20" s="7">
        <v>4</v>
      </c>
      <c r="J20" s="7"/>
    </row>
    <row r="21" ht="26.1" customHeight="1" spans="1:10">
      <c r="A21" s="12"/>
      <c r="B21" s="19"/>
      <c r="C21" s="24"/>
      <c r="D21" s="7" t="s">
        <v>59</v>
      </c>
      <c r="E21" s="4" t="s">
        <v>58</v>
      </c>
      <c r="F21" s="17" t="s">
        <v>58</v>
      </c>
      <c r="G21" s="18"/>
      <c r="H21" s="7">
        <v>4</v>
      </c>
      <c r="I21" s="7">
        <v>4</v>
      </c>
      <c r="J21" s="4"/>
    </row>
    <row r="22" ht="26.1" customHeight="1" spans="1:10">
      <c r="A22" s="12"/>
      <c r="B22" s="19"/>
      <c r="C22" s="20" t="s">
        <v>60</v>
      </c>
      <c r="D22" s="7" t="s">
        <v>61</v>
      </c>
      <c r="E22" s="4" t="s">
        <v>62</v>
      </c>
      <c r="F22" s="17" t="s">
        <v>63</v>
      </c>
      <c r="G22" s="18"/>
      <c r="H22" s="7">
        <v>4</v>
      </c>
      <c r="I22" s="7">
        <v>4</v>
      </c>
      <c r="J22" s="4"/>
    </row>
    <row r="23" ht="24" customHeight="1" spans="1:10">
      <c r="A23" s="12"/>
      <c r="B23" s="19"/>
      <c r="C23" s="24"/>
      <c r="D23" s="4" t="s">
        <v>64</v>
      </c>
      <c r="E23" s="4" t="s">
        <v>65</v>
      </c>
      <c r="F23" s="25" t="s">
        <v>63</v>
      </c>
      <c r="G23" s="26"/>
      <c r="H23" s="7">
        <v>4</v>
      </c>
      <c r="I23" s="4">
        <v>4</v>
      </c>
      <c r="J23" s="4"/>
    </row>
    <row r="24" ht="24" customHeight="1" spans="1:10">
      <c r="A24" s="12"/>
      <c r="B24" s="19"/>
      <c r="C24" s="21" t="s">
        <v>66</v>
      </c>
      <c r="D24" s="4" t="s">
        <v>67</v>
      </c>
      <c r="E24" s="4" t="s">
        <v>68</v>
      </c>
      <c r="F24" s="25" t="s">
        <v>69</v>
      </c>
      <c r="G24" s="26"/>
      <c r="H24" s="7">
        <v>3</v>
      </c>
      <c r="I24" s="4">
        <v>3</v>
      </c>
      <c r="J24" s="4"/>
    </row>
    <row r="25" ht="24" customHeight="1" spans="1:10">
      <c r="A25" s="12"/>
      <c r="B25" s="19"/>
      <c r="C25" s="4"/>
      <c r="D25" s="4" t="s">
        <v>70</v>
      </c>
      <c r="E25" s="4" t="s">
        <v>71</v>
      </c>
      <c r="F25" s="25" t="s">
        <v>63</v>
      </c>
      <c r="G25" s="26"/>
      <c r="H25" s="7">
        <v>3</v>
      </c>
      <c r="I25" s="4">
        <v>3</v>
      </c>
      <c r="J25" s="4"/>
    </row>
    <row r="26" ht="24" customHeight="1" spans="1:10">
      <c r="A26" s="12"/>
      <c r="B26" s="27"/>
      <c r="C26" s="4"/>
      <c r="D26" s="4" t="s">
        <v>72</v>
      </c>
      <c r="E26" s="28">
        <v>0.05</v>
      </c>
      <c r="F26" s="25" t="s">
        <v>63</v>
      </c>
      <c r="G26" s="26"/>
      <c r="H26" s="7">
        <v>4</v>
      </c>
      <c r="I26" s="4">
        <v>4</v>
      </c>
      <c r="J26" s="4"/>
    </row>
    <row r="27" ht="24" customHeight="1" spans="1:10">
      <c r="A27" s="12"/>
      <c r="B27" s="15" t="s">
        <v>73</v>
      </c>
      <c r="C27" s="7" t="s">
        <v>74</v>
      </c>
      <c r="D27" s="4" t="s">
        <v>75</v>
      </c>
      <c r="E27" s="28" t="s">
        <v>75</v>
      </c>
      <c r="F27" s="25" t="s">
        <v>75</v>
      </c>
      <c r="G27" s="26"/>
      <c r="H27" s="7"/>
      <c r="I27" s="4"/>
      <c r="J27" s="4"/>
    </row>
    <row r="28" ht="24" customHeight="1" spans="1:10">
      <c r="A28" s="12"/>
      <c r="B28" s="19"/>
      <c r="C28" s="7" t="s">
        <v>76</v>
      </c>
      <c r="D28" s="4" t="s">
        <v>77</v>
      </c>
      <c r="E28" s="28" t="s">
        <v>51</v>
      </c>
      <c r="F28" s="25" t="s">
        <v>78</v>
      </c>
      <c r="G28" s="26"/>
      <c r="H28" s="7">
        <v>5</v>
      </c>
      <c r="I28" s="4">
        <v>5</v>
      </c>
      <c r="J28" s="4"/>
    </row>
    <row r="29" ht="24" customHeight="1" spans="1:10">
      <c r="A29" s="12"/>
      <c r="B29" s="19"/>
      <c r="C29" s="7"/>
      <c r="D29" s="4" t="s">
        <v>79</v>
      </c>
      <c r="E29" s="4" t="s">
        <v>80</v>
      </c>
      <c r="F29" s="25" t="s">
        <v>81</v>
      </c>
      <c r="G29" s="26"/>
      <c r="H29" s="7">
        <v>5</v>
      </c>
      <c r="I29" s="4">
        <v>5</v>
      </c>
      <c r="J29" s="4"/>
    </row>
    <row r="30" ht="26.1" customHeight="1" spans="1:10">
      <c r="A30" s="12"/>
      <c r="B30" s="19"/>
      <c r="C30" s="7"/>
      <c r="D30" s="4" t="s">
        <v>82</v>
      </c>
      <c r="E30" s="4" t="s">
        <v>83</v>
      </c>
      <c r="F30" s="25" t="s">
        <v>84</v>
      </c>
      <c r="G30" s="26"/>
      <c r="H30" s="7">
        <v>4</v>
      </c>
      <c r="I30" s="4">
        <v>4</v>
      </c>
      <c r="J30" s="4"/>
    </row>
    <row r="31" ht="26.1" customHeight="1" spans="1:10">
      <c r="A31" s="12"/>
      <c r="B31" s="19"/>
      <c r="C31" s="7"/>
      <c r="D31" s="4" t="s">
        <v>85</v>
      </c>
      <c r="E31" s="4" t="s">
        <v>86</v>
      </c>
      <c r="F31" s="25" t="s">
        <v>87</v>
      </c>
      <c r="G31" s="26"/>
      <c r="H31" s="7">
        <v>4</v>
      </c>
      <c r="I31" s="4">
        <v>4</v>
      </c>
      <c r="J31" s="4"/>
    </row>
    <row r="32" ht="29.25" spans="1:10">
      <c r="A32" s="12"/>
      <c r="B32" s="19"/>
      <c r="C32" s="7" t="s">
        <v>88</v>
      </c>
      <c r="D32" s="4" t="s">
        <v>75</v>
      </c>
      <c r="E32" s="4" t="s">
        <v>75</v>
      </c>
      <c r="F32" s="25" t="s">
        <v>75</v>
      </c>
      <c r="G32" s="26"/>
      <c r="H32" s="7"/>
      <c r="I32" s="4"/>
      <c r="J32" s="4"/>
    </row>
    <row r="33" ht="36" customHeight="1" spans="1:10">
      <c r="A33" s="12"/>
      <c r="B33" s="19"/>
      <c r="C33" s="15" t="s">
        <v>89</v>
      </c>
      <c r="D33" s="7" t="s">
        <v>90</v>
      </c>
      <c r="E33" s="7" t="s">
        <v>90</v>
      </c>
      <c r="F33" s="13" t="s">
        <v>90</v>
      </c>
      <c r="G33" s="14"/>
      <c r="H33" s="7">
        <v>4</v>
      </c>
      <c r="I33" s="4">
        <v>4</v>
      </c>
      <c r="J33" s="4"/>
    </row>
    <row r="34" ht="27.95" customHeight="1" spans="1:10">
      <c r="A34" s="12"/>
      <c r="B34" s="19"/>
      <c r="C34" s="19"/>
      <c r="D34" s="4" t="s">
        <v>91</v>
      </c>
      <c r="E34" s="4" t="s">
        <v>91</v>
      </c>
      <c r="F34" s="29" t="s">
        <v>91</v>
      </c>
      <c r="G34" s="30"/>
      <c r="H34" s="7">
        <v>4</v>
      </c>
      <c r="I34" s="4">
        <v>4</v>
      </c>
      <c r="J34" s="4"/>
    </row>
    <row r="35" ht="32.1" customHeight="1" spans="1:10">
      <c r="A35" s="12"/>
      <c r="B35" s="27"/>
      <c r="C35" s="27"/>
      <c r="D35" s="7" t="s">
        <v>92</v>
      </c>
      <c r="E35" s="4" t="s">
        <v>93</v>
      </c>
      <c r="F35" s="25" t="s">
        <v>94</v>
      </c>
      <c r="G35" s="26"/>
      <c r="H35" s="7">
        <v>4</v>
      </c>
      <c r="I35" s="4">
        <v>0</v>
      </c>
      <c r="J35" s="7" t="s">
        <v>95</v>
      </c>
    </row>
    <row r="36" ht="57.75" spans="1:10">
      <c r="A36" s="12"/>
      <c r="B36" s="7" t="s">
        <v>96</v>
      </c>
      <c r="C36" s="7" t="s">
        <v>97</v>
      </c>
      <c r="D36" s="4" t="s">
        <v>98</v>
      </c>
      <c r="E36" s="4" t="s">
        <v>99</v>
      </c>
      <c r="F36" s="31">
        <v>0.95</v>
      </c>
      <c r="G36" s="18"/>
      <c r="H36" s="7">
        <v>10</v>
      </c>
      <c r="I36" s="4">
        <v>10</v>
      </c>
      <c r="J36" s="4"/>
    </row>
    <row r="37" ht="30" customHeight="1" spans="1:10">
      <c r="A37" s="32" t="s">
        <v>100</v>
      </c>
      <c r="B37" s="32"/>
      <c r="C37" s="32"/>
      <c r="D37" s="32"/>
      <c r="E37" s="32"/>
      <c r="F37" s="32"/>
      <c r="G37" s="32"/>
      <c r="H37" s="32">
        <v>100</v>
      </c>
      <c r="I37" s="32">
        <f>SUM(I14:I36)+J7</f>
        <v>89.96</v>
      </c>
      <c r="J37" s="4"/>
    </row>
    <row r="38" ht="153.6" customHeight="1" spans="1:10">
      <c r="A38" s="33" t="s">
        <v>101</v>
      </c>
      <c r="B38" s="34"/>
      <c r="C38" s="34"/>
      <c r="D38" s="34"/>
      <c r="E38" s="34"/>
      <c r="F38" s="34"/>
      <c r="G38" s="34"/>
      <c r="H38" s="34"/>
      <c r="I38" s="34"/>
      <c r="J38" s="34"/>
    </row>
  </sheetData>
  <mergeCells count="5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A37:G37"/>
    <mergeCell ref="A38:J38"/>
    <mergeCell ref="A11:A12"/>
    <mergeCell ref="A13:A36"/>
    <mergeCell ref="B14:B26"/>
    <mergeCell ref="B27:B35"/>
    <mergeCell ref="C14:C18"/>
    <mergeCell ref="C19:C21"/>
    <mergeCell ref="C22:C23"/>
    <mergeCell ref="C24:C26"/>
    <mergeCell ref="C28:C31"/>
    <mergeCell ref="C33:C35"/>
    <mergeCell ref="A6:C10"/>
  </mergeCells>
  <pageMargins left="0.708333333333333" right="0.511805555555556" top="0.550694444444444" bottom="0.550694444444444" header="0.314583333333333" footer="0.314583333333333"/>
  <pageSetup paperSize="9" scale="83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2021-06-09T04:01:51Z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