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 name="Sheet1" sheetId="2" r:id="rId2"/>
  </sheets>
  <definedNames>
    <definedName name="_xlnm.Print_Area" localSheetId="0">附件2!$A$1:$J$38</definedName>
  </definedNames>
  <calcPr calcId="144525"/>
</workbook>
</file>

<file path=xl/sharedStrings.xml><?xml version="1.0" encoding="utf-8"?>
<sst xmlns="http://schemas.openxmlformats.org/spreadsheetml/2006/main" count="137">
  <si>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</si>
  <si>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</si>
  <si>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</si>
  <si>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改革与发展</t>
  </si>
  <si>
    <t>主管部门</t>
  </si>
  <si>
    <t>北京市卫生健康委员会</t>
  </si>
  <si>
    <t>实施单位</t>
  </si>
  <si>
    <t>首都儿科研究所</t>
  </si>
  <si>
    <t>项目负责人</t>
  </si>
  <si>
    <t>谢向辉</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</si>
  <si>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</si>
  <si>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</si>
  <si>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</si>
  <si>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</si>
  <si>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</si>
  <si>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</si>
  <si>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</si>
  <si>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</si>
  <si>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</si>
  <si>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</si>
  <si>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</si>
  <si>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</si>
  <si>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</si>
  <si>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</si>
  <si>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</si>
  <si>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</si>
  <si>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1）完成出版《儿童营养表观遗传学》著作；
2）完成全血干血点中脂溶性维生素VA的LC-MS/MS定量检测新方法文章的发表，首次建立全血干血点中VA等脂溶性维生素定量检测新方法；
3）完成“婴幼儿辅食添加营养指南”行业标准的报批稿及审批；
4）发表SCI文章3篇（二区以上）及中文核心期刊文章2篇；
5）完成膳食图像识别软件著作权登记。      
6）本项目拟针对病毒、细菌、支原体等病原体，建立一套样本处理、分离培养和电镜鉴定的技术平台。
7）本项目拟建立一系列核酸快速检测新技术，包括多重PCR技术、real-time PCR技术、环介导等温扩增技术（LAMP）、重组酶介导的核酸等温扩增技术（RAA）等。
8）本项目拟建立胶体金法、酶联免疫吸附试验（ELISA）、间接免疫荧光试验（IFA）、明胶颗粒凝集试验（PA）等对未知病原体的抗原蛋白进行高效的筛选排查。
9）本项目拟建立基于宏基因组测序的未知病原体智能判别技术和基于全基因组测序。</t>
  </si>
  <si>
    <t xml:space="preserve">1）完成出版《儿童营养表观遗传学》著作；
2）完成全血干血点中脂溶性维生素VA的LC-MS/MS定量检测新方法文章的发表，首次建立全血干血点中VA等脂溶性维生素定量检测新方法；
3）完成“婴幼儿辅食添加营养指南”行业标准的报批稿及审批；
4）发表SCI文章3篇（二区以上）及中文核心期刊文章2篇；
5）完成膳食图像识别软件著作权登记。       
6）针对多种病毒及细菌、肺炎支原体建立了一套样本处理、分离培养及鉴定的技术平台
7）针对新型冠状病毒建立快速检测方法RT-LAMP及RAA，快速、准确、灵敏度高、特异性强的进行检测；建立了超级细菌NDM、KPC、MCR等多种耐药基因基因的RAA快速检测方法；建立了针对肺炎支原体的数字PCR检测平台；建立了针对肺炎链球菌的LAMP快速检测平台；建立了新型冠状病毒的抗体快速检测方法；建立了针对呼吸道、消化道病原体的宏基因组检测平台。 </t>
  </si>
  <si>
    <t>绩效指标</t>
  </si>
  <si>
    <t>一级指标</t>
  </si>
  <si>
    <t>二级指标</t>
  </si>
  <si>
    <t>三级指标</t>
  </si>
  <si>
    <t>年度指标值(A)</t>
  </si>
  <si>
    <t>实际完成值(B)</t>
  </si>
  <si>
    <t>分值</t>
  </si>
  <si>
    <t>偏差原因分析及改进措施</t>
  </si>
  <si>
    <t>产出指标(50分)</t>
  </si>
  <si>
    <t>数量指标</t>
  </si>
  <si>
    <t>完成出版《儿童营养表观遗传学》著作</t>
  </si>
  <si>
    <t>1份</t>
  </si>
  <si>
    <t>发表SCI文章（二区以上）及中文核心期刊文章</t>
  </si>
  <si>
    <t>发表SCI文章3篇（二区以上）及
中文核心期刊文章2篇</t>
  </si>
  <si>
    <t>发表SCI文章5篇（二区以上）及
中文核心期刊文章3篇</t>
  </si>
  <si>
    <t>培养博士研究生及研究生</t>
  </si>
  <si>
    <t>2-3名</t>
  </si>
  <si>
    <t>8名</t>
  </si>
  <si>
    <t>收集呼吸道感染患儿深部痰液或肺泡灌洗液标本</t>
  </si>
  <si>
    <t>300例</t>
  </si>
  <si>
    <t>742例</t>
  </si>
  <si>
    <t>质量指标</t>
  </si>
  <si>
    <t>完成“婴幼儿辅食添加营养指南”行业标准的报批稿及审批</t>
  </si>
  <si>
    <t>达到标准</t>
  </si>
  <si>
    <t>符合标准</t>
  </si>
  <si>
    <t>成果验收通过率</t>
  </si>
  <si>
    <t>时效指标</t>
  </si>
  <si>
    <t>2020年12月前</t>
  </si>
  <si>
    <t>2020年3月出版著作；6月初稿</t>
  </si>
  <si>
    <t>完成全血干血点中脂溶性维生素VA的LC-MS/MS定量检测新方法文章的发表，首次建立全血干血点中VA等脂溶性维生素定量检测新方法</t>
  </si>
  <si>
    <t>完成“婴幼儿辅食添加营养指南”行业标准</t>
  </si>
  <si>
    <t>方案制定和前期准备时间</t>
  </si>
  <si>
    <t>招标采购及采购物品到位时间</t>
  </si>
  <si>
    <t>研究成果验收时间</t>
  </si>
  <si>
    <t>成本指标</t>
  </si>
  <si>
    <t>成本控制在预算金额内</t>
  </si>
  <si>
    <t xml:space="preserve"> ≤626.289078万元</t>
  </si>
  <si>
    <t xml:space="preserve">622.846478万元 </t>
  </si>
  <si>
    <t>效果指标(30分)</t>
  </si>
  <si>
    <t>经济效益
指标</t>
  </si>
  <si>
    <t>无</t>
  </si>
  <si>
    <t xml:space="preserve"> </t>
  </si>
  <si>
    <t>社会效益
指标</t>
  </si>
  <si>
    <t>推广应用</t>
  </si>
  <si>
    <t>婴幼儿儿童营养素检测分析推广应用和学龄前儿童运动指南发表</t>
  </si>
  <si>
    <t>首次建立全血干血点中VA等脂溶性维生素定量检测新方法以适合于群体规模性的采血、传送和中心化检测，利于今后推荐贫困地区营养不良儿童的及时检出和及时干预。首部学龄前儿童(3～6岁)运动指南和唯一“新型冠状病毒肺炎流行期间0～6岁居家儿童运动指导建议”，为我国学龄前儿童科学和安全的运动以满足其身体发育需求提供专业指导。</t>
  </si>
  <si>
    <t>提供社会服务收益</t>
  </si>
  <si>
    <t>建立新技术</t>
  </si>
  <si>
    <t>生态效益
指标</t>
  </si>
  <si>
    <t>可持续影响指标</t>
  </si>
  <si>
    <t>方法学文章及运动指南</t>
  </si>
  <si>
    <t>检测技术方法学论文发表科学以及运动指南的发表，不仅科学而且易于被受众接受，持续影响力强</t>
  </si>
  <si>
    <t>节约维护成本</t>
  </si>
  <si>
    <t>节约检测时间及成本</t>
  </si>
  <si>
    <t>检测时间短及检测成本低</t>
  </si>
  <si>
    <t>人员成本</t>
  </si>
  <si>
    <t>无需专业技术人员操作</t>
  </si>
  <si>
    <t>节省人员培训费</t>
  </si>
  <si>
    <t>满意度
指标
（10分）</t>
  </si>
  <si>
    <t>服务对象满意度指标</t>
  </si>
  <si>
    <t>检测时间，结果判读</t>
  </si>
  <si>
    <t>缩短检测时间，结果判读简单</t>
  </si>
  <si>
    <t>1h内完成检测，结果可视化</t>
  </si>
  <si>
    <t>未进行专门的满意度调查</t>
  </si>
  <si>
    <t>可操作性</t>
  </si>
  <si>
    <t>操作简便</t>
  </si>
  <si>
    <t>无需特殊培训</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</si>
  <si>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</si>
  <si>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</si>
  <si>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绩</t>
  </si>
  <si>
    <t>年度</t>
  </si>
  <si>
    <t>实际</t>
  </si>
  <si>
    <t>偏差原因分析及改进</t>
  </si>
  <si>
    <t>效</t>
  </si>
  <si>
    <t>指标值</t>
  </si>
  <si>
    <t>完成值</t>
  </si>
  <si>
    <t>措施</t>
  </si>
  <si>
    <t>指</t>
  </si>
  <si>
    <t>产出指标（50分）项目二</t>
  </si>
  <si>
    <t>指标1：收集呼吸道感染患儿深部痰液或肺泡灌洗液标本</t>
  </si>
  <si>
    <t>标</t>
  </si>
  <si>
    <t>指标2：发表SCI文章3篇</t>
  </si>
  <si>
    <t>指标3：发表中文核心期刊文章2篇</t>
  </si>
  <si>
    <t>指标4：培养博士研及硕士研究生5人</t>
  </si>
  <si>
    <t>指标1：成果验收通过率</t>
  </si>
  <si>
    <t>指标2：SCI论文二区以上2篇</t>
  </si>
  <si>
    <t>一区1篇，二区1篇</t>
  </si>
  <si>
    <t>指标1：方案制定和前期准备时间</t>
  </si>
  <si>
    <t>3月</t>
  </si>
  <si>
    <t>指标2：招标采购及采购物品到位时间</t>
  </si>
  <si>
    <t>12月</t>
  </si>
  <si>
    <t>指标3：研究成果验收时间</t>
  </si>
  <si>
    <t>指标1：项目预算控制数</t>
  </si>
  <si>
    <t>效益指标（30分）项目二</t>
  </si>
  <si>
    <t>经济效益</t>
  </si>
  <si>
    <t>指标1：无</t>
  </si>
  <si>
    <t>指标</t>
  </si>
  <si>
    <t>指标2：</t>
  </si>
  <si>
    <t>……</t>
  </si>
  <si>
    <t>社会效益</t>
  </si>
  <si>
    <t>指标1：提供社会服务收益</t>
  </si>
  <si>
    <t>生态效益</t>
  </si>
  <si>
    <t>指标1：节约维护成本</t>
  </si>
  <si>
    <t>指标2：人员成本</t>
  </si>
  <si>
    <t>满意度项目二</t>
  </si>
  <si>
    <t>服务对象满意度标</t>
  </si>
  <si>
    <t>指标1：检测时间，结果判读</t>
  </si>
  <si>
    <t>指标（10分）项目二</t>
  </si>
  <si>
    <t>指标2：可操作性</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</si>
</sst>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8">
    <font>
      <sz val="11"/>
      <color indexed="8"/>
      <name val="等线"/>
      <charset val="134"/>
    </font>
    <font>
      <sz val="10.5"/>
      <color indexed="8"/>
      <name val="仿宋_GB2312"/>
      <charset val="134"/>
    </font>
    <font>
      <sz val="16"/>
      <color indexed="8"/>
      <name val="仿宋_GB2312"/>
      <charset val="134"/>
    </font>
    <font>
      <sz val="11"/>
      <color indexed="8"/>
      <name val="宋体"/>
      <charset val="134"/>
    </font>
    <font>
      <sz val="12"/>
      <color indexed="8"/>
      <name val="宋体"/>
      <charset val="134"/>
    </font>
    <font>
      <sz val="12"/>
      <name val="宋体"/>
      <charset val="134"/>
    </font>
    <font>
      <sz val="12"/>
      <color indexed="10"/>
      <name val="宋体"/>
      <charset val="134"/>
    </font>
    <font>
      <b/>
      <sz val="12"/>
      <color indexed="8"/>
      <name val="宋体"/>
      <charset val="134"/>
    </font>
    <font>
      <sz val="11"/>
      <color indexed="8"/>
      <name val="等线"/>
      <charset val="0"/>
    </font>
    <font>
      <sz val="11"/>
      <color indexed="62"/>
      <name val="等线"/>
      <charset val="0"/>
    </font>
    <font>
      <sz val="11"/>
      <color indexed="60"/>
      <name val="等线"/>
      <charset val="0"/>
    </font>
    <font>
      <sz val="11"/>
      <color indexed="9"/>
      <name val="等线"/>
      <charset val="0"/>
    </font>
    <font>
      <b/>
      <sz val="11"/>
      <color indexed="52"/>
      <name val="等线"/>
      <charset val="0"/>
    </font>
    <font>
      <b/>
      <sz val="18"/>
      <color indexed="62"/>
      <name val="等线"/>
      <charset val="134"/>
    </font>
    <font>
      <u/>
      <sz val="11"/>
      <color indexed="20"/>
      <name val="等线"/>
      <charset val="0"/>
    </font>
    <font>
      <b/>
      <sz val="11"/>
      <color indexed="62"/>
      <name val="等线"/>
      <charset val="134"/>
    </font>
    <font>
      <u/>
      <sz val="11"/>
      <color indexed="12"/>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9"/>
        <bgColor indexed="64"/>
      </patternFill>
    </fill>
    <fill>
      <patternFill patternType="solid">
        <fgColor indexed="22"/>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23">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1" fillId="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9" fillId="3" borderId="15" applyNumberFormat="0" applyAlignment="0" applyProtection="0">
      <alignment vertical="center"/>
    </xf>
    <xf numFmtId="0" fontId="10" fillId="6" borderId="0" applyNumberFormat="0" applyBorder="0" applyAlignment="0" applyProtection="0">
      <alignment vertical="center"/>
    </xf>
    <xf numFmtId="0" fontId="8" fillId="7" borderId="0" applyNumberFormat="0" applyBorder="0" applyAlignment="0" applyProtection="0">
      <alignment vertical="center"/>
    </xf>
    <xf numFmtId="0" fontId="11" fillId="7"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8" borderId="16" applyNumberFormat="0" applyFont="0" applyAlignment="0" applyProtection="0">
      <alignment vertical="center"/>
    </xf>
    <xf numFmtId="0" fontId="1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1" fillId="6"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19" applyNumberFormat="0" applyFill="0" applyAlignment="0" applyProtection="0">
      <alignment vertical="center"/>
    </xf>
    <xf numFmtId="0" fontId="22" fillId="0" borderId="19" applyNumberFormat="0" applyFill="0" applyAlignment="0" applyProtection="0">
      <alignment vertical="center"/>
    </xf>
    <xf numFmtId="0" fontId="15" fillId="0" borderId="20" applyNumberFormat="0" applyFill="0" applyAlignment="0" applyProtection="0">
      <alignment vertical="center"/>
    </xf>
    <xf numFmtId="0" fontId="11" fillId="12" borderId="0" applyNumberFormat="0" applyBorder="0" applyAlignment="0" applyProtection="0">
      <alignment vertical="center"/>
    </xf>
    <xf numFmtId="0" fontId="17" fillId="2" borderId="17" applyNumberFormat="0" applyAlignment="0" applyProtection="0">
      <alignment vertical="center"/>
    </xf>
    <xf numFmtId="0" fontId="11" fillId="3" borderId="0" applyNumberFormat="0" applyBorder="0" applyAlignment="0" applyProtection="0">
      <alignment vertical="center"/>
    </xf>
    <xf numFmtId="0" fontId="12" fillId="2" borderId="15" applyNumberFormat="0" applyAlignment="0" applyProtection="0">
      <alignment vertical="center"/>
    </xf>
    <xf numFmtId="0" fontId="19" fillId="9" borderId="18" applyNumberFormat="0" applyAlignment="0" applyProtection="0">
      <alignment vertical="center"/>
    </xf>
    <xf numFmtId="0" fontId="23" fillId="0" borderId="21" applyNumberFormat="0" applyFill="0" applyAlignment="0" applyProtection="0">
      <alignment vertical="center"/>
    </xf>
    <xf numFmtId="0" fontId="11" fillId="11" borderId="0" applyNumberFormat="0" applyBorder="0" applyAlignment="0" applyProtection="0">
      <alignment vertical="center"/>
    </xf>
    <xf numFmtId="0" fontId="8" fillId="10" borderId="0" applyNumberFormat="0" applyBorder="0" applyAlignment="0" applyProtection="0">
      <alignment vertical="center"/>
    </xf>
    <xf numFmtId="0" fontId="24" fillId="0" borderId="22" applyNumberFormat="0" applyFill="0" applyAlignment="0" applyProtection="0">
      <alignment vertical="center"/>
    </xf>
    <xf numFmtId="0" fontId="25" fillId="10" borderId="0" applyNumberFormat="0" applyBorder="0" applyAlignment="0" applyProtection="0">
      <alignment vertical="center"/>
    </xf>
    <xf numFmtId="0" fontId="10" fillId="4" borderId="0" applyNumberFormat="0" applyBorder="0" applyAlignment="0" applyProtection="0">
      <alignment vertical="center"/>
    </xf>
    <xf numFmtId="0" fontId="11"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3" borderId="0" applyNumberFormat="0" applyBorder="0" applyAlignment="0" applyProtection="0">
      <alignment vertical="center"/>
    </xf>
    <xf numFmtId="0" fontId="8" fillId="3" borderId="0" applyNumberFormat="0" applyBorder="0" applyAlignment="0" applyProtection="0">
      <alignment vertical="center"/>
    </xf>
    <xf numFmtId="0" fontId="11" fillId="9" borderId="0" applyNumberFormat="0" applyBorder="0" applyAlignment="0" applyProtection="0">
      <alignment vertical="center"/>
    </xf>
    <xf numFmtId="0" fontId="8" fillId="8" borderId="0" applyNumberFormat="0" applyBorder="0" applyAlignment="0" applyProtection="0">
      <alignment vertical="center"/>
    </xf>
    <xf numFmtId="0" fontId="8" fillId="3" borderId="0" applyNumberFormat="0" applyBorder="0" applyAlignment="0" applyProtection="0">
      <alignment vertical="center"/>
    </xf>
    <xf numFmtId="0" fontId="11" fillId="13" borderId="0" applyNumberFormat="0" applyBorder="0" applyAlignment="0" applyProtection="0">
      <alignment vertical="center"/>
    </xf>
    <xf numFmtId="0" fontId="8" fillId="12" borderId="0" applyNumberFormat="0" applyBorder="0" applyAlignment="0" applyProtection="0">
      <alignment vertical="center"/>
    </xf>
    <xf numFmtId="0" fontId="11" fillId="12" borderId="0" applyNumberFormat="0" applyBorder="0" applyAlignment="0" applyProtection="0">
      <alignment vertical="center"/>
    </xf>
    <xf numFmtId="0" fontId="11" fillId="16" borderId="0" applyNumberFormat="0" applyBorder="0" applyAlignment="0" applyProtection="0">
      <alignment vertical="center"/>
    </xf>
    <xf numFmtId="0" fontId="8" fillId="10" borderId="0" applyNumberFormat="0" applyBorder="0" applyAlignment="0" applyProtection="0">
      <alignment vertical="center"/>
    </xf>
    <xf numFmtId="0" fontId="11" fillId="16" borderId="0" applyNumberFormat="0" applyBorder="0" applyAlignment="0" applyProtection="0">
      <alignment vertical="center"/>
    </xf>
  </cellStyleXfs>
  <cellXfs count="56">
    <xf numFmtId="0" fontId="0" fillId="0" borderId="0" xfId="0" applyAlignment="1"/>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5" xfId="0" applyFont="1" applyBorder="1" applyAlignment="1">
      <alignment horizontal="left" vertical="center" wrapText="1"/>
    </xf>
    <xf numFmtId="0" fontId="0" fillId="0" borderId="3" xfId="0" applyBorder="1" applyAlignment="1">
      <alignment vertical="center" wrapText="1"/>
    </xf>
    <xf numFmtId="9" fontId="1" fillId="0" borderId="5"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0" fillId="0" borderId="5" xfId="0" applyBorder="1" applyAlignment="1">
      <alignment vertical="center" wrapText="1"/>
    </xf>
    <xf numFmtId="0" fontId="0" fillId="0" borderId="4" xfId="0" applyBorder="1" applyAlignment="1">
      <alignment vertical="center" wrapText="1"/>
    </xf>
    <xf numFmtId="0" fontId="0" fillId="0" borderId="0" xfId="0" applyAlignment="1">
      <alignment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7" xfId="0" applyFont="1" applyBorder="1" applyAlignment="1">
      <alignment horizontal="center" vertical="center"/>
    </xf>
    <xf numFmtId="0" fontId="4" fillId="0" borderId="7" xfId="0" applyFont="1" applyBorder="1" applyAlignment="1">
      <alignment horizontal="left" vertical="center" wrapText="1"/>
    </xf>
    <xf numFmtId="0" fontId="4" fillId="0" borderId="7" xfId="0" applyFont="1" applyBorder="1" applyAlignment="1">
      <alignment horizontal="left" vertical="center"/>
    </xf>
    <xf numFmtId="0" fontId="4" fillId="0" borderId="7" xfId="0" applyFont="1" applyBorder="1" applyAlignment="1">
      <alignment horizontal="center" vertical="center" wrapText="1"/>
    </xf>
    <xf numFmtId="0" fontId="4" fillId="0" borderId="7" xfId="0" applyFont="1" applyBorder="1" applyAlignment="1">
      <alignment horizontal="justify" vertical="center" wrapText="1"/>
    </xf>
    <xf numFmtId="0" fontId="4" fillId="0" borderId="7" xfId="0" applyFont="1" applyFill="1" applyBorder="1" applyAlignment="1">
      <alignment horizontal="center" vertical="center" wrapText="1"/>
    </xf>
    <xf numFmtId="0" fontId="4" fillId="0" borderId="7" xfId="0" applyFont="1" applyBorder="1" applyAlignment="1">
      <alignment horizontal="center" vertical="center" textRotation="255"/>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3"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4" fillId="0" borderId="1" xfId="0" applyFont="1" applyBorder="1" applyAlignment="1">
      <alignment horizontal="center" vertical="center"/>
    </xf>
    <xf numFmtId="9" fontId="5" fillId="0" borderId="7" xfId="0" applyNumberFormat="1" applyFont="1" applyBorder="1" applyAlignment="1">
      <alignment horizontal="center" vertical="center" wrapText="1"/>
    </xf>
    <xf numFmtId="9" fontId="5" fillId="0" borderId="8" xfId="0" applyNumberFormat="1" applyFont="1" applyBorder="1" applyAlignment="1">
      <alignment horizontal="center" vertical="center" wrapText="1"/>
    </xf>
    <xf numFmtId="9" fontId="5" fillId="0" borderId="9" xfId="0" applyNumberFormat="1" applyFont="1" applyBorder="1" applyAlignment="1">
      <alignment horizontal="center" vertical="center" wrapText="1"/>
    </xf>
    <xf numFmtId="9" fontId="4" fillId="0" borderId="7" xfId="0" applyNumberFormat="1" applyFont="1" applyBorder="1" applyAlignment="1">
      <alignment horizontal="center" vertical="center" wrapText="1"/>
    </xf>
    <xf numFmtId="57" fontId="4" fillId="0" borderId="8" xfId="0" applyNumberFormat="1" applyFont="1" applyBorder="1" applyAlignment="1">
      <alignment horizontal="center" vertical="center" wrapText="1"/>
    </xf>
    <xf numFmtId="57" fontId="4" fillId="0" borderId="9" xfId="0" applyNumberFormat="1" applyFont="1" applyBorder="1" applyAlignment="1">
      <alignment horizontal="center" vertical="center" wrapText="1"/>
    </xf>
    <xf numFmtId="57" fontId="4" fillId="0" borderId="8" xfId="0" applyNumberFormat="1" applyFont="1" applyFill="1" applyBorder="1" applyAlignment="1" applyProtection="1">
      <alignment horizontal="center" vertical="center" wrapText="1"/>
    </xf>
    <xf numFmtId="9" fontId="4" fillId="0" borderId="9" xfId="0" applyNumberFormat="1" applyFont="1" applyBorder="1" applyAlignment="1">
      <alignment horizontal="center" vertical="center" wrapText="1"/>
    </xf>
    <xf numFmtId="57" fontId="4" fillId="0" borderId="9" xfId="0" applyNumberFormat="1" applyFont="1" applyFill="1" applyBorder="1" applyAlignment="1" applyProtection="1">
      <alignment horizontal="center" vertical="center" wrapText="1"/>
    </xf>
    <xf numFmtId="57" fontId="4" fillId="0" borderId="7" xfId="0" applyNumberFormat="1" applyFont="1" applyBorder="1" applyAlignment="1">
      <alignment horizontal="center" vertical="center" wrapText="1"/>
    </xf>
    <xf numFmtId="57" fontId="4" fillId="0" borderId="9" xfId="0" applyNumberFormat="1" applyFont="1" applyFill="1" applyBorder="1" applyAlignment="1">
      <alignment horizontal="center" vertical="center" wrapText="1"/>
    </xf>
    <xf numFmtId="0" fontId="4" fillId="0" borderId="4" xfId="0" applyFont="1" applyBorder="1" applyAlignment="1">
      <alignment horizontal="center" vertical="center" wrapText="1"/>
    </xf>
    <xf numFmtId="10" fontId="5" fillId="0" borderId="8" xfId="0" applyNumberFormat="1" applyFont="1" applyBorder="1" applyAlignment="1">
      <alignment horizontal="center" vertical="center" wrapText="1"/>
    </xf>
    <xf numFmtId="10" fontId="6" fillId="0" borderId="7"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7" fillId="0" borderId="8" xfId="0" applyFont="1" applyBorder="1" applyAlignment="1">
      <alignment horizontal="center" vertical="center"/>
    </xf>
    <xf numFmtId="0" fontId="7" fillId="0" borderId="14" xfId="0" applyFont="1" applyBorder="1" applyAlignment="1">
      <alignment horizontal="center" vertical="center"/>
    </xf>
    <xf numFmtId="0" fontId="7" fillId="0" borderId="7" xfId="0" applyFont="1" applyBorder="1" applyAlignment="1">
      <alignment horizontal="center" vertical="center"/>
    </xf>
    <xf numFmtId="0" fontId="4" fillId="0" borderId="0" xfId="0" applyFont="1" applyAlignment="1">
      <alignment horizontal="left" vertical="center" wrapText="1"/>
    </xf>
    <xf numFmtId="10" fontId="4" fillId="0" borderId="7"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8"/>
  <sheetViews>
    <sheetView tabSelected="1" zoomScale="90" zoomScaleNormal="90" workbookViewId="0">
      <selection activeCell="E7" sqref="E7"/>
    </sheetView>
  </sheetViews>
  <sheetFormatPr defaultColWidth="9" defaultRowHeight="13.5"/>
  <cols>
    <col min="1" max="1" width="5.375" customWidth="1"/>
    <col min="2" max="2" width="7.75" customWidth="1"/>
    <col min="3" max="3" width="12.25" customWidth="1"/>
    <col min="4" max="4" width="34.25" style="12" customWidth="1"/>
    <col min="5" max="5" width="33.5" style="12" customWidth="1"/>
    <col min="6" max="6" width="18.625" style="12" customWidth="1"/>
    <col min="7" max="7" width="18.125" style="12" customWidth="1"/>
    <col min="10" max="10" width="14.625" customWidth="1"/>
    <col min="11" max="11" width="12.625"/>
  </cols>
  <sheetData>
    <row r="1" ht="33.95" customHeight="1" spans="1:10">
      <c r="A1" s="13" t="s">
        <v>0</v>
      </c>
      <c r="B1" s="13"/>
      <c r="C1" s="13"/>
      <c r="D1" s="13"/>
      <c r="E1" s="13"/>
      <c r="F1" s="13"/>
      <c r="G1" s="13"/>
      <c r="H1" s="13"/>
      <c r="I1" s="13"/>
      <c r="J1" s="13"/>
    </row>
    <row r="2" ht="18.75" customHeight="1" spans="1:10">
      <c r="A2" s="14" t="s">
        <v>1</v>
      </c>
      <c r="B2" s="14"/>
      <c r="C2" s="14"/>
      <c r="D2" s="14"/>
      <c r="E2" s="14"/>
      <c r="F2" s="14"/>
      <c r="G2" s="14"/>
      <c r="H2" s="14"/>
      <c r="I2" s="14"/>
      <c r="J2" s="14"/>
    </row>
    <row r="3" ht="20.1" customHeight="1" spans="1:10">
      <c r="A3" s="15" t="s">
        <v>2</v>
      </c>
      <c r="B3" s="15"/>
      <c r="C3" s="15"/>
      <c r="D3" s="16" t="s">
        <v>3</v>
      </c>
      <c r="E3" s="16"/>
      <c r="F3" s="16"/>
      <c r="G3" s="16"/>
      <c r="H3" s="17"/>
      <c r="I3" s="17"/>
      <c r="J3" s="17"/>
    </row>
    <row r="4" ht="20.1" customHeight="1" spans="1:10">
      <c r="A4" s="15" t="s">
        <v>4</v>
      </c>
      <c r="B4" s="15"/>
      <c r="C4" s="15"/>
      <c r="D4" s="16" t="s">
        <v>5</v>
      </c>
      <c r="E4" s="16"/>
      <c r="F4" s="16"/>
      <c r="G4" s="18" t="s">
        <v>6</v>
      </c>
      <c r="H4" s="19" t="s">
        <v>7</v>
      </c>
      <c r="I4" s="19"/>
      <c r="J4" s="19"/>
    </row>
    <row r="5" ht="20.1" customHeight="1" spans="1:10">
      <c r="A5" s="15" t="s">
        <v>8</v>
      </c>
      <c r="B5" s="15"/>
      <c r="C5" s="15"/>
      <c r="D5" s="16" t="s">
        <v>9</v>
      </c>
      <c r="E5" s="16"/>
      <c r="F5" s="16"/>
      <c r="G5" s="18" t="s">
        <v>10</v>
      </c>
      <c r="H5" s="19">
        <v>85695212</v>
      </c>
      <c r="I5" s="19"/>
      <c r="J5" s="19"/>
    </row>
    <row r="6" ht="29.25" spans="1:10">
      <c r="A6" s="18" t="s">
        <v>11</v>
      </c>
      <c r="B6" s="18"/>
      <c r="C6" s="18"/>
      <c r="D6" s="18"/>
      <c r="E6" s="18" t="s">
        <v>12</v>
      </c>
      <c r="F6" s="18" t="s">
        <v>13</v>
      </c>
      <c r="G6" s="18" t="s">
        <v>14</v>
      </c>
      <c r="H6" s="18" t="s">
        <v>15</v>
      </c>
      <c r="I6" s="18" t="s">
        <v>16</v>
      </c>
      <c r="J6" s="15" t="s">
        <v>17</v>
      </c>
    </row>
    <row r="7" ht="20.1" customHeight="1" spans="1:10">
      <c r="A7" s="18"/>
      <c r="B7" s="18"/>
      <c r="C7" s="18"/>
      <c r="D7" s="19" t="s">
        <v>18</v>
      </c>
      <c r="E7" s="20">
        <v>526.289078</v>
      </c>
      <c r="F7" s="20">
        <v>526.289078</v>
      </c>
      <c r="G7" s="20">
        <v>119.009302</v>
      </c>
      <c r="H7" s="15">
        <v>10</v>
      </c>
      <c r="I7" s="55">
        <f>G7/F7</f>
        <v>0.226129150261408</v>
      </c>
      <c r="J7" s="18">
        <v>2.26</v>
      </c>
    </row>
    <row r="8" ht="29.25" spans="1:10">
      <c r="A8" s="18"/>
      <c r="B8" s="18"/>
      <c r="C8" s="18"/>
      <c r="D8" s="16" t="s">
        <v>19</v>
      </c>
      <c r="E8" s="20">
        <v>526.289078</v>
      </c>
      <c r="F8" s="20">
        <v>526.289078</v>
      </c>
      <c r="G8" s="20">
        <v>119.009302</v>
      </c>
      <c r="H8" s="15" t="s">
        <v>20</v>
      </c>
      <c r="I8" s="55"/>
      <c r="J8" s="18" t="s">
        <v>20</v>
      </c>
    </row>
    <row r="9" ht="24.95" customHeight="1" spans="1:10">
      <c r="A9" s="18"/>
      <c r="B9" s="18"/>
      <c r="C9" s="18"/>
      <c r="D9" s="18" t="s">
        <v>21</v>
      </c>
      <c r="E9" s="18"/>
      <c r="F9" s="18"/>
      <c r="G9" s="18"/>
      <c r="H9" s="15" t="s">
        <v>20</v>
      </c>
      <c r="I9" s="15"/>
      <c r="J9" s="18"/>
    </row>
    <row r="10" ht="18.95" customHeight="1" spans="1:10">
      <c r="A10" s="18"/>
      <c r="B10" s="18"/>
      <c r="C10" s="18"/>
      <c r="D10" s="16" t="s">
        <v>22</v>
      </c>
      <c r="E10" s="18"/>
      <c r="F10" s="18"/>
      <c r="G10" s="18"/>
      <c r="H10" s="15" t="s">
        <v>20</v>
      </c>
      <c r="I10" s="15"/>
      <c r="J10" s="18" t="s">
        <v>20</v>
      </c>
    </row>
    <row r="11" ht="26.1" customHeight="1" spans="1:10">
      <c r="A11" s="21" t="s">
        <v>23</v>
      </c>
      <c r="B11" s="18" t="s">
        <v>24</v>
      </c>
      <c r="C11" s="18"/>
      <c r="D11" s="18"/>
      <c r="E11" s="18"/>
      <c r="F11" s="18" t="s">
        <v>25</v>
      </c>
      <c r="G11" s="18"/>
      <c r="H11" s="18"/>
      <c r="I11" s="18"/>
      <c r="J11" s="18"/>
    </row>
    <row r="12" ht="222.95" customHeight="1" spans="1:10">
      <c r="A12" s="21"/>
      <c r="B12" s="16" t="s">
        <v>26</v>
      </c>
      <c r="C12" s="16"/>
      <c r="D12" s="16"/>
      <c r="E12" s="16"/>
      <c r="F12" s="16" t="s">
        <v>27</v>
      </c>
      <c r="G12" s="16"/>
      <c r="H12" s="16"/>
      <c r="I12" s="16"/>
      <c r="J12" s="16"/>
    </row>
    <row r="13" ht="28.5" customHeight="1" spans="1:10">
      <c r="A13" s="21" t="s">
        <v>28</v>
      </c>
      <c r="B13" s="18" t="s">
        <v>29</v>
      </c>
      <c r="C13" s="15" t="s">
        <v>30</v>
      </c>
      <c r="D13" s="18" t="s">
        <v>31</v>
      </c>
      <c r="E13" s="18" t="s">
        <v>32</v>
      </c>
      <c r="F13" s="22" t="s">
        <v>33</v>
      </c>
      <c r="G13" s="23"/>
      <c r="H13" s="18" t="s">
        <v>34</v>
      </c>
      <c r="I13" s="18" t="s">
        <v>17</v>
      </c>
      <c r="J13" s="18" t="s">
        <v>35</v>
      </c>
    </row>
    <row r="14" ht="35.1" customHeight="1" spans="1:10">
      <c r="A14" s="21"/>
      <c r="B14" s="24" t="s">
        <v>36</v>
      </c>
      <c r="C14" s="25" t="s">
        <v>37</v>
      </c>
      <c r="D14" s="18" t="s">
        <v>38</v>
      </c>
      <c r="E14" s="18" t="s">
        <v>39</v>
      </c>
      <c r="F14" s="22" t="s">
        <v>39</v>
      </c>
      <c r="G14" s="23"/>
      <c r="H14" s="18">
        <v>3</v>
      </c>
      <c r="I14" s="18">
        <v>3</v>
      </c>
      <c r="J14" s="15"/>
    </row>
    <row r="15" ht="36.95" customHeight="1" spans="1:10">
      <c r="A15" s="21"/>
      <c r="B15" s="26"/>
      <c r="C15" s="25"/>
      <c r="D15" s="18" t="s">
        <v>40</v>
      </c>
      <c r="E15" s="18" t="s">
        <v>41</v>
      </c>
      <c r="F15" s="22" t="s">
        <v>42</v>
      </c>
      <c r="G15" s="23"/>
      <c r="H15" s="18">
        <v>3</v>
      </c>
      <c r="I15" s="18">
        <v>3</v>
      </c>
      <c r="J15" s="15"/>
    </row>
    <row r="16" ht="54.95" customHeight="1" spans="1:10">
      <c r="A16" s="21"/>
      <c r="B16" s="26"/>
      <c r="C16" s="25"/>
      <c r="D16" s="18" t="s">
        <v>43</v>
      </c>
      <c r="E16" s="18" t="s">
        <v>44</v>
      </c>
      <c r="F16" s="22" t="s">
        <v>45</v>
      </c>
      <c r="G16" s="23"/>
      <c r="H16" s="18">
        <v>3</v>
      </c>
      <c r="I16" s="18">
        <v>3</v>
      </c>
      <c r="J16" s="15"/>
    </row>
    <row r="17" ht="36" customHeight="1" spans="1:10">
      <c r="A17" s="21"/>
      <c r="B17" s="26"/>
      <c r="C17" s="27"/>
      <c r="D17" s="18" t="s">
        <v>46</v>
      </c>
      <c r="E17" s="28" t="s">
        <v>47</v>
      </c>
      <c r="F17" s="29" t="s">
        <v>48</v>
      </c>
      <c r="G17" s="30"/>
      <c r="H17" s="18">
        <v>3</v>
      </c>
      <c r="I17" s="18">
        <v>3</v>
      </c>
      <c r="J17" s="15"/>
    </row>
    <row r="18" ht="36" customHeight="1" spans="1:10">
      <c r="A18" s="21"/>
      <c r="B18" s="26"/>
      <c r="C18" s="31" t="s">
        <v>49</v>
      </c>
      <c r="D18" s="18" t="s">
        <v>50</v>
      </c>
      <c r="E18" s="28" t="s">
        <v>51</v>
      </c>
      <c r="F18" s="29" t="s">
        <v>52</v>
      </c>
      <c r="G18" s="30"/>
      <c r="H18" s="18">
        <v>5</v>
      </c>
      <c r="I18" s="18">
        <v>5</v>
      </c>
      <c r="J18" s="15"/>
    </row>
    <row r="19" ht="29.1" customHeight="1" spans="1:10">
      <c r="A19" s="21"/>
      <c r="B19" s="26"/>
      <c r="C19" s="27"/>
      <c r="D19" s="18" t="s">
        <v>53</v>
      </c>
      <c r="E19" s="32">
        <v>0.8</v>
      </c>
      <c r="F19" s="33">
        <v>1</v>
      </c>
      <c r="G19" s="34"/>
      <c r="H19" s="18">
        <v>6</v>
      </c>
      <c r="I19" s="18">
        <v>6</v>
      </c>
      <c r="J19" s="15"/>
    </row>
    <row r="20" ht="33" customHeight="1" spans="1:10">
      <c r="A20" s="21"/>
      <c r="B20" s="26"/>
      <c r="C20" s="25" t="s">
        <v>54</v>
      </c>
      <c r="D20" s="18" t="s">
        <v>38</v>
      </c>
      <c r="E20" s="35" t="s">
        <v>55</v>
      </c>
      <c r="F20" s="36" t="s">
        <v>56</v>
      </c>
      <c r="G20" s="37"/>
      <c r="H20" s="18">
        <v>3</v>
      </c>
      <c r="I20" s="18">
        <v>3</v>
      </c>
      <c r="J20" s="15"/>
    </row>
    <row r="21" ht="75" customHeight="1" spans="1:10">
      <c r="A21" s="21"/>
      <c r="B21" s="26"/>
      <c r="C21" s="25"/>
      <c r="D21" s="18" t="s">
        <v>57</v>
      </c>
      <c r="E21" s="35" t="s">
        <v>55</v>
      </c>
      <c r="F21" s="38">
        <v>44105</v>
      </c>
      <c r="G21" s="39"/>
      <c r="H21" s="18">
        <v>3</v>
      </c>
      <c r="I21" s="18">
        <v>3</v>
      </c>
      <c r="J21" s="15"/>
    </row>
    <row r="22" ht="39" customHeight="1" spans="1:10">
      <c r="A22" s="21"/>
      <c r="B22" s="26"/>
      <c r="C22" s="25"/>
      <c r="D22" s="18" t="s">
        <v>40</v>
      </c>
      <c r="E22" s="35" t="s">
        <v>55</v>
      </c>
      <c r="F22" s="38">
        <v>44166</v>
      </c>
      <c r="G22" s="40"/>
      <c r="H22" s="18">
        <v>3</v>
      </c>
      <c r="I22" s="18">
        <v>3</v>
      </c>
      <c r="J22" s="15"/>
    </row>
    <row r="23" ht="39" customHeight="1" spans="1:10">
      <c r="A23" s="21"/>
      <c r="B23" s="26"/>
      <c r="C23" s="25"/>
      <c r="D23" s="18" t="s">
        <v>58</v>
      </c>
      <c r="E23" s="35" t="s">
        <v>55</v>
      </c>
      <c r="F23" s="38">
        <v>44166</v>
      </c>
      <c r="G23" s="40"/>
      <c r="H23" s="18">
        <v>3</v>
      </c>
      <c r="I23" s="18">
        <v>3</v>
      </c>
      <c r="J23" s="15"/>
    </row>
    <row r="24" ht="27" customHeight="1" spans="1:10">
      <c r="A24" s="21"/>
      <c r="B24" s="26"/>
      <c r="C24" s="25"/>
      <c r="D24" s="18" t="s">
        <v>59</v>
      </c>
      <c r="E24" s="41">
        <v>43891</v>
      </c>
      <c r="F24" s="36">
        <v>43891</v>
      </c>
      <c r="G24" s="42"/>
      <c r="H24" s="18">
        <v>3</v>
      </c>
      <c r="I24" s="18">
        <v>3</v>
      </c>
      <c r="J24" s="15"/>
    </row>
    <row r="25" ht="24.95" customHeight="1" spans="1:10">
      <c r="A25" s="21"/>
      <c r="B25" s="26"/>
      <c r="C25" s="25"/>
      <c r="D25" s="18" t="s">
        <v>60</v>
      </c>
      <c r="E25" s="41">
        <v>44166</v>
      </c>
      <c r="F25" s="36">
        <v>44166</v>
      </c>
      <c r="G25" s="42"/>
      <c r="H25" s="18">
        <v>3</v>
      </c>
      <c r="I25" s="18">
        <v>3</v>
      </c>
      <c r="J25" s="15"/>
    </row>
    <row r="26" ht="18.95" customHeight="1" spans="1:10">
      <c r="A26" s="21"/>
      <c r="B26" s="26"/>
      <c r="C26" s="25"/>
      <c r="D26" s="18" t="s">
        <v>61</v>
      </c>
      <c r="E26" s="41">
        <v>44166</v>
      </c>
      <c r="F26" s="36">
        <v>44166</v>
      </c>
      <c r="G26" s="42"/>
      <c r="H26" s="18">
        <v>3</v>
      </c>
      <c r="I26" s="18">
        <v>3</v>
      </c>
      <c r="J26" s="15"/>
    </row>
    <row r="27" ht="24" customHeight="1" spans="1:10">
      <c r="A27" s="21"/>
      <c r="B27" s="43"/>
      <c r="C27" s="15" t="s">
        <v>62</v>
      </c>
      <c r="D27" s="18" t="s">
        <v>63</v>
      </c>
      <c r="E27" s="28" t="s">
        <v>64</v>
      </c>
      <c r="F27" s="44" t="s">
        <v>65</v>
      </c>
      <c r="G27" s="30"/>
      <c r="H27" s="18">
        <v>6</v>
      </c>
      <c r="I27" s="18">
        <v>6</v>
      </c>
      <c r="J27" s="15"/>
    </row>
    <row r="28" ht="38.1" customHeight="1" spans="1:10">
      <c r="A28" s="21"/>
      <c r="B28" s="24" t="s">
        <v>66</v>
      </c>
      <c r="C28" s="18" t="s">
        <v>67</v>
      </c>
      <c r="D28" s="18" t="s">
        <v>68</v>
      </c>
      <c r="E28" s="18" t="s">
        <v>68</v>
      </c>
      <c r="F28" s="22" t="s">
        <v>68</v>
      </c>
      <c r="G28" s="23"/>
      <c r="H28" s="45" t="s">
        <v>69</v>
      </c>
      <c r="I28" s="15"/>
      <c r="J28" s="15"/>
    </row>
    <row r="29" ht="146.1" customHeight="1" spans="1:10">
      <c r="A29" s="21"/>
      <c r="B29" s="26"/>
      <c r="C29" s="24" t="s">
        <v>70</v>
      </c>
      <c r="D29" s="18" t="s">
        <v>71</v>
      </c>
      <c r="E29" s="18" t="s">
        <v>72</v>
      </c>
      <c r="F29" s="46" t="s">
        <v>73</v>
      </c>
      <c r="G29" s="47"/>
      <c r="H29" s="18">
        <v>6</v>
      </c>
      <c r="I29" s="18">
        <v>6</v>
      </c>
      <c r="J29" s="15"/>
    </row>
    <row r="30" ht="33" customHeight="1" spans="1:10">
      <c r="A30" s="21"/>
      <c r="B30" s="26"/>
      <c r="C30" s="43"/>
      <c r="D30" s="18" t="s">
        <v>74</v>
      </c>
      <c r="E30" s="18" t="s">
        <v>75</v>
      </c>
      <c r="F30" s="22" t="s">
        <v>75</v>
      </c>
      <c r="G30" s="23"/>
      <c r="H30" s="18">
        <v>6</v>
      </c>
      <c r="I30" s="18">
        <v>6</v>
      </c>
      <c r="J30" s="15"/>
    </row>
    <row r="31" ht="29.25" spans="1:10">
      <c r="A31" s="21"/>
      <c r="B31" s="26"/>
      <c r="C31" s="24" t="s">
        <v>76</v>
      </c>
      <c r="D31" s="18" t="s">
        <v>68</v>
      </c>
      <c r="E31" s="18" t="s">
        <v>68</v>
      </c>
      <c r="F31" s="22" t="s">
        <v>68</v>
      </c>
      <c r="G31" s="23"/>
      <c r="H31" s="18"/>
      <c r="I31" s="15"/>
      <c r="J31" s="15"/>
    </row>
    <row r="32" ht="60.95" customHeight="1" spans="1:10">
      <c r="A32" s="21"/>
      <c r="B32" s="26"/>
      <c r="C32" s="48" t="s">
        <v>77</v>
      </c>
      <c r="D32" s="23" t="s">
        <v>78</v>
      </c>
      <c r="E32" s="18" t="s">
        <v>79</v>
      </c>
      <c r="F32" s="46" t="s">
        <v>79</v>
      </c>
      <c r="G32" s="47"/>
      <c r="H32" s="18">
        <v>6</v>
      </c>
      <c r="I32" s="15">
        <v>6</v>
      </c>
      <c r="J32" s="15"/>
    </row>
    <row r="33" ht="30.95" customHeight="1" spans="1:10">
      <c r="A33" s="21"/>
      <c r="B33" s="26"/>
      <c r="C33" s="49"/>
      <c r="D33" s="23" t="s">
        <v>80</v>
      </c>
      <c r="E33" s="18" t="s">
        <v>81</v>
      </c>
      <c r="F33" s="46" t="s">
        <v>82</v>
      </c>
      <c r="G33" s="47"/>
      <c r="H33" s="18">
        <v>6</v>
      </c>
      <c r="I33" s="15">
        <v>6</v>
      </c>
      <c r="J33" s="15"/>
    </row>
    <row r="34" ht="39" customHeight="1" spans="1:10">
      <c r="A34" s="21"/>
      <c r="B34" s="26"/>
      <c r="C34" s="50"/>
      <c r="D34" s="23" t="s">
        <v>83</v>
      </c>
      <c r="E34" s="18" t="s">
        <v>84</v>
      </c>
      <c r="F34" s="46" t="s">
        <v>85</v>
      </c>
      <c r="G34" s="47"/>
      <c r="H34" s="18">
        <v>6</v>
      </c>
      <c r="I34" s="15">
        <v>6</v>
      </c>
      <c r="J34" s="15"/>
    </row>
    <row r="35" ht="39" customHeight="1" spans="1:10">
      <c r="A35" s="21"/>
      <c r="B35" s="24" t="s">
        <v>86</v>
      </c>
      <c r="C35" s="26" t="s">
        <v>87</v>
      </c>
      <c r="D35" s="18" t="s">
        <v>88</v>
      </c>
      <c r="E35" s="18" t="s">
        <v>89</v>
      </c>
      <c r="F35" s="46" t="s">
        <v>90</v>
      </c>
      <c r="G35" s="47"/>
      <c r="H35" s="18">
        <v>5</v>
      </c>
      <c r="I35" s="15">
        <v>3</v>
      </c>
      <c r="J35" s="24" t="s">
        <v>91</v>
      </c>
    </row>
    <row r="36" ht="24" customHeight="1" spans="1:10">
      <c r="A36" s="21"/>
      <c r="B36" s="43"/>
      <c r="C36" s="26"/>
      <c r="D36" s="18" t="s">
        <v>92</v>
      </c>
      <c r="E36" s="18" t="s">
        <v>93</v>
      </c>
      <c r="F36" s="46" t="s">
        <v>94</v>
      </c>
      <c r="G36" s="47"/>
      <c r="H36" s="18">
        <v>5</v>
      </c>
      <c r="I36" s="15">
        <v>3</v>
      </c>
      <c r="J36" s="43"/>
    </row>
    <row r="37" ht="27.95" customHeight="1" spans="1:10">
      <c r="A37" s="51" t="s">
        <v>95</v>
      </c>
      <c r="B37" s="52"/>
      <c r="C37" s="52"/>
      <c r="D37" s="52"/>
      <c r="E37" s="52"/>
      <c r="F37" s="52"/>
      <c r="G37" s="52"/>
      <c r="H37" s="53">
        <v>100</v>
      </c>
      <c r="I37" s="53">
        <f>SUM(I14:I36)+J7</f>
        <v>88.26</v>
      </c>
      <c r="J37" s="15"/>
    </row>
    <row r="38" ht="153.6" customHeight="1" spans="1:10">
      <c r="A38" s="54" t="s">
        <v>96</v>
      </c>
      <c r="B38" s="54"/>
      <c r="C38" s="54"/>
      <c r="D38" s="54"/>
      <c r="E38" s="54"/>
      <c r="F38" s="54"/>
      <c r="G38" s="54"/>
      <c r="H38" s="54"/>
      <c r="I38" s="54"/>
      <c r="J38" s="54"/>
    </row>
  </sheetData>
  <mergeCells count="53">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A37:G37"/>
    <mergeCell ref="A38:J38"/>
    <mergeCell ref="A11:A12"/>
    <mergeCell ref="A13:A36"/>
    <mergeCell ref="B14:B27"/>
    <mergeCell ref="B28:B34"/>
    <mergeCell ref="B35:B36"/>
    <mergeCell ref="C14:C17"/>
    <mergeCell ref="C18:C19"/>
    <mergeCell ref="C20:C26"/>
    <mergeCell ref="C29:C30"/>
    <mergeCell ref="C32:C34"/>
    <mergeCell ref="C35:C36"/>
    <mergeCell ref="J35:J36"/>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27"/>
  <sheetViews>
    <sheetView topLeftCell="A9" workbookViewId="0">
      <selection activeCell="D3" sqref="D3:I27"/>
    </sheetView>
  </sheetViews>
  <sheetFormatPr defaultColWidth="9" defaultRowHeight="13.5"/>
  <sheetData>
    <row r="1" ht="38.25" spans="1:9">
      <c r="A1" s="1" t="s">
        <v>97</v>
      </c>
      <c r="B1" s="1" t="s">
        <v>29</v>
      </c>
      <c r="C1" s="1" t="s">
        <v>30</v>
      </c>
      <c r="D1" s="1" t="s">
        <v>31</v>
      </c>
      <c r="E1" s="2" t="s">
        <v>98</v>
      </c>
      <c r="F1" s="2" t="s">
        <v>99</v>
      </c>
      <c r="G1" s="1" t="s">
        <v>34</v>
      </c>
      <c r="H1" s="1" t="s">
        <v>17</v>
      </c>
      <c r="I1" s="2" t="s">
        <v>100</v>
      </c>
    </row>
    <row r="2" ht="14.25" spans="1:9">
      <c r="A2" s="3" t="s">
        <v>101</v>
      </c>
      <c r="B2" s="4"/>
      <c r="C2" s="4"/>
      <c r="D2" s="4"/>
      <c r="E2" s="5" t="s">
        <v>102</v>
      </c>
      <c r="F2" s="5" t="s">
        <v>103</v>
      </c>
      <c r="G2" s="4"/>
      <c r="H2" s="4"/>
      <c r="I2" s="5" t="s">
        <v>104</v>
      </c>
    </row>
    <row r="3" ht="77.25" spans="1:9">
      <c r="A3" s="3" t="s">
        <v>105</v>
      </c>
      <c r="B3" s="1" t="s">
        <v>106</v>
      </c>
      <c r="C3" s="1" t="s">
        <v>37</v>
      </c>
      <c r="D3" s="6" t="s">
        <v>107</v>
      </c>
      <c r="E3" s="5">
        <v>300</v>
      </c>
      <c r="F3" s="5">
        <v>742</v>
      </c>
      <c r="G3" s="5">
        <v>5</v>
      </c>
      <c r="H3" s="5">
        <v>5</v>
      </c>
      <c r="I3" s="5"/>
    </row>
    <row r="4" ht="39" spans="1:9">
      <c r="A4" s="3" t="s">
        <v>108</v>
      </c>
      <c r="B4" s="3"/>
      <c r="C4" s="3"/>
      <c r="D4" s="6" t="s">
        <v>109</v>
      </c>
      <c r="E4" s="5">
        <v>3</v>
      </c>
      <c r="F4" s="5">
        <v>5</v>
      </c>
      <c r="G4" s="5">
        <v>5</v>
      </c>
      <c r="H4" s="5">
        <v>5</v>
      </c>
      <c r="I4" s="5"/>
    </row>
    <row r="5" ht="51.75" spans="1:9">
      <c r="A5" s="7"/>
      <c r="B5" s="3"/>
      <c r="C5" s="3"/>
      <c r="D5" s="6" t="s">
        <v>110</v>
      </c>
      <c r="E5" s="5">
        <v>2</v>
      </c>
      <c r="F5" s="5">
        <v>3</v>
      </c>
      <c r="G5" s="5">
        <v>5</v>
      </c>
      <c r="H5" s="5">
        <v>5</v>
      </c>
      <c r="I5" s="5"/>
    </row>
    <row r="6" ht="51.75" spans="1:9">
      <c r="A6" s="7"/>
      <c r="B6" s="3"/>
      <c r="C6" s="4"/>
      <c r="D6" s="6" t="s">
        <v>111</v>
      </c>
      <c r="E6" s="5">
        <v>5</v>
      </c>
      <c r="F6" s="5">
        <v>8</v>
      </c>
      <c r="G6" s="5">
        <v>5</v>
      </c>
      <c r="H6" s="5">
        <v>5</v>
      </c>
      <c r="I6" s="5"/>
    </row>
    <row r="7" ht="39" spans="1:9">
      <c r="A7" s="7"/>
      <c r="B7" s="3"/>
      <c r="C7" s="1" t="s">
        <v>49</v>
      </c>
      <c r="D7" s="6" t="s">
        <v>112</v>
      </c>
      <c r="E7" s="8">
        <v>0.8</v>
      </c>
      <c r="F7" s="8">
        <v>1</v>
      </c>
      <c r="G7" s="5">
        <v>5</v>
      </c>
      <c r="H7" s="5">
        <v>5</v>
      </c>
      <c r="I7" s="5"/>
    </row>
    <row r="8" ht="39" spans="1:9">
      <c r="A8" s="7"/>
      <c r="B8" s="3"/>
      <c r="C8" s="4"/>
      <c r="D8" s="6" t="s">
        <v>113</v>
      </c>
      <c r="E8" s="5">
        <v>2</v>
      </c>
      <c r="F8" s="5" t="s">
        <v>114</v>
      </c>
      <c r="G8" s="5">
        <v>5</v>
      </c>
      <c r="H8" s="5">
        <v>5</v>
      </c>
      <c r="I8" s="5"/>
    </row>
    <row r="9" ht="51.75" spans="1:9">
      <c r="A9" s="7"/>
      <c r="B9" s="3"/>
      <c r="C9" s="1" t="s">
        <v>54</v>
      </c>
      <c r="D9" s="6" t="s">
        <v>115</v>
      </c>
      <c r="E9" s="5" t="s">
        <v>116</v>
      </c>
      <c r="F9" s="5" t="s">
        <v>116</v>
      </c>
      <c r="G9" s="5">
        <v>5</v>
      </c>
      <c r="H9" s="5">
        <v>5</v>
      </c>
      <c r="I9" s="5"/>
    </row>
    <row r="10" ht="51.75" spans="1:9">
      <c r="A10" s="7"/>
      <c r="B10" s="3"/>
      <c r="C10" s="3"/>
      <c r="D10" s="6" t="s">
        <v>117</v>
      </c>
      <c r="E10" s="5" t="s">
        <v>118</v>
      </c>
      <c r="F10" s="5" t="s">
        <v>118</v>
      </c>
      <c r="G10" s="5">
        <v>5</v>
      </c>
      <c r="H10" s="5">
        <v>5</v>
      </c>
      <c r="I10" s="5"/>
    </row>
    <row r="11" ht="39" spans="1:9">
      <c r="A11" s="7"/>
      <c r="B11" s="3"/>
      <c r="C11" s="4"/>
      <c r="D11" s="6" t="s">
        <v>119</v>
      </c>
      <c r="E11" s="5" t="s">
        <v>118</v>
      </c>
      <c r="F11" s="5" t="s">
        <v>118</v>
      </c>
      <c r="G11" s="5">
        <v>5</v>
      </c>
      <c r="H11" s="5">
        <v>5</v>
      </c>
      <c r="I11" s="5"/>
    </row>
    <row r="12" ht="39" spans="1:9">
      <c r="A12" s="7"/>
      <c r="B12" s="3"/>
      <c r="C12" s="1" t="s">
        <v>62</v>
      </c>
      <c r="D12" s="6" t="s">
        <v>120</v>
      </c>
      <c r="E12" s="5">
        <v>100</v>
      </c>
      <c r="F12" s="5">
        <v>100</v>
      </c>
      <c r="G12" s="5">
        <v>5</v>
      </c>
      <c r="H12" s="5">
        <v>5</v>
      </c>
      <c r="I12" s="5"/>
    </row>
    <row r="13" ht="14.25" spans="1:9">
      <c r="A13" s="7"/>
      <c r="B13" s="3"/>
      <c r="C13" s="3"/>
      <c r="D13" s="6"/>
      <c r="E13" s="5"/>
      <c r="F13" s="5"/>
      <c r="G13" s="5"/>
      <c r="H13" s="5"/>
      <c r="I13" s="5"/>
    </row>
    <row r="14" ht="14.25" spans="1:9">
      <c r="A14" s="7"/>
      <c r="B14" s="4"/>
      <c r="C14" s="4"/>
      <c r="D14" s="6"/>
      <c r="E14" s="5"/>
      <c r="F14" s="5"/>
      <c r="G14" s="5"/>
      <c r="H14" s="5"/>
      <c r="I14" s="5"/>
    </row>
    <row r="15" ht="14.25" spans="1:9">
      <c r="A15" s="7"/>
      <c r="B15" s="1" t="s">
        <v>121</v>
      </c>
      <c r="C15" s="9" t="s">
        <v>122</v>
      </c>
      <c r="D15" s="6" t="s">
        <v>123</v>
      </c>
      <c r="E15" s="5"/>
      <c r="F15" s="5"/>
      <c r="G15" s="5"/>
      <c r="H15" s="5"/>
      <c r="I15" s="5"/>
    </row>
    <row r="16" ht="14.25" spans="1:9">
      <c r="A16" s="7"/>
      <c r="B16" s="3"/>
      <c r="C16" s="9" t="s">
        <v>124</v>
      </c>
      <c r="D16" s="6" t="s">
        <v>125</v>
      </c>
      <c r="E16" s="5"/>
      <c r="F16" s="5"/>
      <c r="G16" s="5"/>
      <c r="H16" s="5"/>
      <c r="I16" s="5"/>
    </row>
    <row r="17" ht="14.25" spans="1:9">
      <c r="A17" s="7"/>
      <c r="B17" s="3"/>
      <c r="C17" s="10"/>
      <c r="D17" s="6" t="s">
        <v>126</v>
      </c>
      <c r="E17" s="5"/>
      <c r="F17" s="5"/>
      <c r="G17" s="5"/>
      <c r="H17" s="5"/>
      <c r="I17" s="5"/>
    </row>
    <row r="18" ht="39" spans="1:9">
      <c r="A18" s="7"/>
      <c r="B18" s="3"/>
      <c r="C18" s="9" t="s">
        <v>127</v>
      </c>
      <c r="D18" s="6" t="s">
        <v>128</v>
      </c>
      <c r="E18" s="5" t="s">
        <v>75</v>
      </c>
      <c r="F18" s="5" t="s">
        <v>75</v>
      </c>
      <c r="G18" s="5">
        <v>10</v>
      </c>
      <c r="H18" s="5">
        <v>10</v>
      </c>
      <c r="I18" s="5"/>
    </row>
    <row r="19" ht="14.25" spans="1:9">
      <c r="A19" s="7"/>
      <c r="B19" s="3"/>
      <c r="C19" s="9" t="s">
        <v>124</v>
      </c>
      <c r="D19" s="6" t="s">
        <v>125</v>
      </c>
      <c r="E19" s="5"/>
      <c r="F19" s="5"/>
      <c r="G19" s="5"/>
      <c r="H19" s="5"/>
      <c r="I19" s="5"/>
    </row>
    <row r="20" ht="14.25" spans="1:9">
      <c r="A20" s="7"/>
      <c r="B20" s="3"/>
      <c r="C20" s="10"/>
      <c r="D20" s="6" t="s">
        <v>126</v>
      </c>
      <c r="E20" s="5"/>
      <c r="F20" s="5"/>
      <c r="G20" s="5"/>
      <c r="H20" s="5"/>
      <c r="I20" s="5"/>
    </row>
    <row r="21" ht="14.25" spans="1:9">
      <c r="A21" s="7"/>
      <c r="B21" s="3"/>
      <c r="C21" s="9" t="s">
        <v>129</v>
      </c>
      <c r="D21" s="6" t="s">
        <v>123</v>
      </c>
      <c r="E21" s="5"/>
      <c r="F21" s="5"/>
      <c r="G21" s="5"/>
      <c r="H21" s="5"/>
      <c r="I21" s="5"/>
    </row>
    <row r="22" ht="14.25" spans="1:9">
      <c r="A22" s="7"/>
      <c r="B22" s="3"/>
      <c r="C22" s="9" t="s">
        <v>124</v>
      </c>
      <c r="D22" s="6" t="s">
        <v>125</v>
      </c>
      <c r="E22" s="5"/>
      <c r="F22" s="5"/>
      <c r="G22" s="5"/>
      <c r="H22" s="5"/>
      <c r="I22" s="5"/>
    </row>
    <row r="23" ht="14.25" spans="1:9">
      <c r="A23" s="7"/>
      <c r="B23" s="3"/>
      <c r="C23" s="10"/>
      <c r="D23" s="6" t="s">
        <v>126</v>
      </c>
      <c r="E23" s="5"/>
      <c r="F23" s="5"/>
      <c r="G23" s="5"/>
      <c r="H23" s="5"/>
      <c r="I23" s="5"/>
    </row>
    <row r="24" ht="39" spans="1:9">
      <c r="A24" s="7"/>
      <c r="B24" s="3"/>
      <c r="C24" s="1" t="s">
        <v>77</v>
      </c>
      <c r="D24" s="6" t="s">
        <v>130</v>
      </c>
      <c r="E24" s="5" t="s">
        <v>81</v>
      </c>
      <c r="F24" s="5" t="s">
        <v>82</v>
      </c>
      <c r="G24" s="5">
        <v>10</v>
      </c>
      <c r="H24" s="5">
        <v>10</v>
      </c>
      <c r="I24" s="5"/>
    </row>
    <row r="25" ht="39" spans="1:9">
      <c r="A25" s="7"/>
      <c r="B25" s="4"/>
      <c r="C25" s="4"/>
      <c r="D25" s="6" t="s">
        <v>131</v>
      </c>
      <c r="E25" s="5" t="s">
        <v>84</v>
      </c>
      <c r="F25" s="5" t="s">
        <v>85</v>
      </c>
      <c r="G25" s="5">
        <v>10</v>
      </c>
      <c r="H25" s="5">
        <v>10</v>
      </c>
      <c r="I25" s="5"/>
    </row>
    <row r="26" ht="51.75" spans="1:9">
      <c r="A26" s="7"/>
      <c r="B26" s="9" t="s">
        <v>132</v>
      </c>
      <c r="C26" s="1" t="s">
        <v>133</v>
      </c>
      <c r="D26" s="6" t="s">
        <v>134</v>
      </c>
      <c r="E26" s="5" t="s">
        <v>89</v>
      </c>
      <c r="F26" s="5" t="s">
        <v>90</v>
      </c>
      <c r="G26" s="5">
        <v>5</v>
      </c>
      <c r="H26" s="5">
        <v>5</v>
      </c>
      <c r="I26" s="5"/>
    </row>
    <row r="27" ht="39" spans="1:9">
      <c r="A27" s="11"/>
      <c r="B27" s="5" t="s">
        <v>135</v>
      </c>
      <c r="C27" s="4"/>
      <c r="D27" s="6" t="s">
        <v>136</v>
      </c>
      <c r="E27" s="5" t="s">
        <v>93</v>
      </c>
      <c r="F27" s="5" t="s">
        <v>94</v>
      </c>
      <c r="G27" s="5">
        <v>5</v>
      </c>
      <c r="H27" s="5">
        <v>5</v>
      </c>
      <c r="I27" s="5"/>
    </row>
  </sheetData>
  <mergeCells count="13">
    <mergeCell ref="B1:B2"/>
    <mergeCell ref="B3:B14"/>
    <mergeCell ref="B15:B25"/>
    <mergeCell ref="C1:C2"/>
    <mergeCell ref="C3:C6"/>
    <mergeCell ref="C7:C8"/>
    <mergeCell ref="C9:C11"/>
    <mergeCell ref="C12:C14"/>
    <mergeCell ref="C24:C25"/>
    <mergeCell ref="C26:C27"/>
    <mergeCell ref="D1:D2"/>
    <mergeCell ref="G1:G2"/>
    <mergeCell ref="H1:H2"/>
  </mergeCells>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17067987218</cp:lastModifiedBy>
  <dcterms:created xsi:type="dcterms:W3CDTF">2015-06-05T18:17:00Z</dcterms:created>
  <cp:lastPrinted>2021-04-30T02:39:00Z</cp:lastPrinted>
  <dcterms:modified xsi:type="dcterms:W3CDTF">2021-06-09T04:01:17Z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