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OLE_LINK1" localSheetId="0">附件2!$E$14</definedName>
    <definedName name="_xlnm.Print_Area" localSheetId="0">附件2!$A$1:$J$27</definedName>
  </definedNames>
  <calcPr calcId="144525"/>
</workbook>
</file>

<file path=xl/sharedStrings.xml><?xml version="1.0" encoding="utf-8"?>
<sst xmlns="http://schemas.openxmlformats.org/spreadsheetml/2006/main" count="76">
  <si>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</si>
  <si>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</si>
  <si>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</si>
  <si>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中药干预缺血性心力衰竭的疗效提升方案研究</t>
  </si>
  <si>
    <t>主管部门</t>
  </si>
  <si>
    <t>北京市卫生健康委员会</t>
  </si>
  <si>
    <t>实施单位</t>
  </si>
  <si>
    <t>北京市中医研究所</t>
  </si>
  <si>
    <t>项目负责人</t>
  </si>
  <si>
    <t>周明学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</si>
  <si>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</si>
  <si>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</si>
  <si>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</si>
  <si>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</si>
  <si>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</si>
  <si>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</si>
  <si>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</si>
  <si>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</si>
  <si>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</si>
  <si>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</si>
  <si>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</si>
  <si>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</si>
  <si>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</si>
  <si>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</si>
  <si>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</si>
  <si>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</si>
  <si>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形成规范化中药干预缺血性心衰治疗方案，并推广应用提高中药治疗缺血性心衰的临床疗效。</t>
  </si>
  <si>
    <t>医院心血管科已形成规范化中药干预缺血性心衰治疗方案，并向托管医院推广应用提高中药治疗缺血性心衰的临床疗效。但受疫情影响，门诊和住院病例有所减少。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</si>
  <si>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</si>
  <si>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</si>
  <si>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</si>
  <si>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</si>
  <si>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</si>
  <si>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</si>
  <si>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</si>
  <si>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</si>
  <si>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</si>
  <si>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</si>
  <si>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完成缺血性心力衰竭患者证候要素研究数量</t>
  </si>
  <si>
    <t>200例</t>
  </si>
  <si>
    <t>完成50例</t>
  </si>
  <si>
    <t>受疫情影响，医院门诊和住院相应病例减少，下半年逐渐恢复。</t>
  </si>
  <si>
    <t>收集缺血性心力衰竭气虚血瘀水泛证和非气虚血瘀水泛证病例</t>
  </si>
  <si>
    <t>各50例</t>
  </si>
  <si>
    <t>各20例</t>
  </si>
  <si>
    <t>质量指标</t>
  </si>
  <si>
    <t>研究（调研、规划）内容结构合理性</t>
  </si>
  <si>
    <t>研究内容合理可行</t>
  </si>
  <si>
    <t>完成</t>
  </si>
  <si>
    <t>时效指标</t>
  </si>
  <si>
    <t>形成规范化中药干预缺血性心衰治疗方案，并推广应用提高中药治疗缺血性心衰的临床疗效</t>
  </si>
  <si>
    <t>成本指标</t>
  </si>
  <si>
    <t>项目预算控制数</t>
  </si>
  <si>
    <t>99.56898万</t>
  </si>
  <si>
    <t>95.28565万</t>
  </si>
  <si>
    <t>效果指标(30分)</t>
  </si>
  <si>
    <t>经济效益
指标</t>
  </si>
  <si>
    <t>无</t>
  </si>
  <si>
    <t>社会效益
指标</t>
  </si>
  <si>
    <t>SCI国际论文发表篇数</t>
  </si>
  <si>
    <r>
      <rPr>
        <sz val="12"/>
        <color indexed="8"/>
        <rFont val="宋体"/>
        <charset val="134"/>
      </rPr>
      <t>发表</t>
    </r>
    <r>
      <rPr>
        <sz val="12"/>
        <color indexed="8"/>
        <rFont val="Times New Roman"/>
        <charset val="134"/>
      </rPr>
      <t>SCI</t>
    </r>
    <r>
      <rPr>
        <sz val="12"/>
        <color indexed="8"/>
        <rFont val="宋体"/>
        <charset val="134"/>
      </rPr>
      <t>论文</t>
    </r>
    <r>
      <rPr>
        <sz val="12"/>
        <color indexed="8"/>
        <rFont val="Times New Roman"/>
        <charset val="134"/>
      </rPr>
      <t>3-5</t>
    </r>
    <r>
      <rPr>
        <sz val="12"/>
        <color indexed="8"/>
        <rFont val="宋体"/>
        <charset val="134"/>
      </rPr>
      <t>篇</t>
    </r>
  </si>
  <si>
    <t>发表SCI论文4篇</t>
  </si>
  <si>
    <t>国家核心期刊论文发表篇数</t>
  </si>
  <si>
    <t>发表核心期刊2-3篇</t>
  </si>
  <si>
    <t>发表核心期刊论文6篇</t>
  </si>
  <si>
    <t>人才培养情况</t>
  </si>
  <si>
    <t>培养博士</t>
  </si>
  <si>
    <t>培养硕、博士研究生6名</t>
  </si>
  <si>
    <t>生态效益
指标</t>
  </si>
  <si>
    <t>可持续影响指标</t>
  </si>
  <si>
    <t>满意度
指标
（10分）</t>
  </si>
  <si>
    <t>服务对象满意度指标</t>
  </si>
  <si>
    <t>参与人员满意度</t>
  </si>
  <si>
    <t>大于80%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</si>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</sst>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2"/>
      <color indexed="8"/>
      <name val="Times New Roman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</cellStyleXfs>
  <cellXfs count="26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57" fontId="3" fillId="0" borderId="1" xfId="0" applyNumberFormat="1" applyFont="1" applyFill="1" applyBorder="1" applyAlignment="1">
      <alignment horizontal="center" vertical="center" wrapText="1"/>
    </xf>
    <xf numFmtId="57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7"/>
  <sheetViews>
    <sheetView tabSelected="1" view="pageBreakPreview" zoomScale="80" zoomScaleNormal="100" zoomScaleSheetLayoutView="80" workbookViewId="0">
      <selection activeCell="E9" sqref="E9"/>
    </sheetView>
  </sheetViews>
  <sheetFormatPr defaultColWidth="9" defaultRowHeight="13.5"/>
  <cols>
    <col min="1" max="1" width="5.375" customWidth="1"/>
    <col min="2" max="2" width="7.75" customWidth="1"/>
    <col min="3" max="3" width="12.25" customWidth="1"/>
    <col min="4" max="4" width="31.5" customWidth="1"/>
    <col min="5" max="5" width="13" customWidth="1"/>
    <col min="6" max="6" width="13.375" customWidth="1"/>
    <col min="7" max="7" width="11.625" customWidth="1"/>
    <col min="10" max="10" width="15.875" style="1" customWidth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52176951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7" t="s">
        <v>17</v>
      </c>
    </row>
    <row r="7" ht="20.1" customHeight="1" spans="1:10">
      <c r="A7" s="7"/>
      <c r="B7" s="7"/>
      <c r="C7" s="7"/>
      <c r="D7" s="8" t="s">
        <v>18</v>
      </c>
      <c r="E7" s="4">
        <v>118.7176</v>
      </c>
      <c r="F7" s="4">
        <v>99.56898</v>
      </c>
      <c r="G7" s="4">
        <v>95.28565</v>
      </c>
      <c r="H7" s="4">
        <v>10</v>
      </c>
      <c r="I7" s="4">
        <v>95.69</v>
      </c>
      <c r="J7" s="7">
        <v>9.6</v>
      </c>
    </row>
    <row r="8" ht="29.25" spans="1:10">
      <c r="A8" s="7"/>
      <c r="B8" s="7"/>
      <c r="C8" s="7"/>
      <c r="D8" s="9" t="s">
        <v>19</v>
      </c>
      <c r="E8" s="4">
        <v>116.5281</v>
      </c>
      <c r="F8" s="4">
        <v>97.37948</v>
      </c>
      <c r="G8" s="4">
        <v>95.04585</v>
      </c>
      <c r="H8" s="4" t="s">
        <v>20</v>
      </c>
      <c r="I8" s="4">
        <v>97.6</v>
      </c>
      <c r="J8" s="7" t="s">
        <v>20</v>
      </c>
    </row>
    <row r="9" ht="24.95" customHeight="1" spans="1:10">
      <c r="A9" s="7"/>
      <c r="B9" s="7"/>
      <c r="C9" s="7"/>
      <c r="D9" s="4" t="s">
        <v>21</v>
      </c>
      <c r="E9" s="4">
        <v>2.1895</v>
      </c>
      <c r="F9" s="4">
        <v>2.1895</v>
      </c>
      <c r="G9" s="4">
        <v>0.2398</v>
      </c>
      <c r="H9" s="4" t="s">
        <v>20</v>
      </c>
      <c r="I9" s="4">
        <v>10.95</v>
      </c>
      <c r="J9" s="7" t="s">
        <v>20</v>
      </c>
    </row>
    <row r="10" ht="18.95" customHeight="1" spans="1:10">
      <c r="A10" s="7"/>
      <c r="B10" s="7"/>
      <c r="C10" s="7"/>
      <c r="D10" s="5" t="s">
        <v>22</v>
      </c>
      <c r="E10" s="4">
        <v>0</v>
      </c>
      <c r="F10" s="4">
        <v>0</v>
      </c>
      <c r="G10" s="4">
        <v>0</v>
      </c>
      <c r="H10" s="4" t="s">
        <v>20</v>
      </c>
      <c r="I10" s="4">
        <v>0</v>
      </c>
      <c r="J10" s="7" t="s">
        <v>20</v>
      </c>
    </row>
    <row r="11" ht="26.1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0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57" customHeight="1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7" t="s">
        <v>34</v>
      </c>
      <c r="I13" s="7" t="s">
        <v>17</v>
      </c>
      <c r="J13" s="7" t="s">
        <v>35</v>
      </c>
    </row>
    <row r="14" ht="63.75" customHeight="1" spans="1:10">
      <c r="A14" s="10"/>
      <c r="B14" s="7" t="s">
        <v>36</v>
      </c>
      <c r="C14" s="13" t="s">
        <v>37</v>
      </c>
      <c r="D14" s="7" t="s">
        <v>38</v>
      </c>
      <c r="E14" s="7" t="s">
        <v>39</v>
      </c>
      <c r="F14" s="11" t="s">
        <v>40</v>
      </c>
      <c r="G14" s="12"/>
      <c r="H14" s="7">
        <v>10</v>
      </c>
      <c r="I14" s="4">
        <f>50/200*10</f>
        <v>2.5</v>
      </c>
      <c r="J14" s="7" t="s">
        <v>41</v>
      </c>
    </row>
    <row r="15" ht="64.5" customHeight="1" spans="1:10">
      <c r="A15" s="10"/>
      <c r="B15" s="7"/>
      <c r="C15" s="14"/>
      <c r="D15" s="7" t="s">
        <v>42</v>
      </c>
      <c r="E15" s="7" t="s">
        <v>43</v>
      </c>
      <c r="F15" s="11" t="s">
        <v>44</v>
      </c>
      <c r="G15" s="12"/>
      <c r="H15" s="7">
        <v>10</v>
      </c>
      <c r="I15" s="4">
        <f>20/50*10</f>
        <v>4</v>
      </c>
      <c r="J15" s="7" t="s">
        <v>41</v>
      </c>
    </row>
    <row r="16" ht="32.25" customHeight="1" spans="1:10">
      <c r="A16" s="10"/>
      <c r="B16" s="7"/>
      <c r="C16" s="4" t="s">
        <v>45</v>
      </c>
      <c r="D16" s="7" t="s">
        <v>46</v>
      </c>
      <c r="E16" s="7" t="s">
        <v>47</v>
      </c>
      <c r="F16" s="11" t="s">
        <v>48</v>
      </c>
      <c r="G16" s="12"/>
      <c r="H16" s="4">
        <v>10</v>
      </c>
      <c r="I16" s="4">
        <v>10</v>
      </c>
      <c r="J16" s="7"/>
    </row>
    <row r="17" ht="57" customHeight="1" spans="1:10">
      <c r="A17" s="10"/>
      <c r="B17" s="7"/>
      <c r="C17" s="4" t="s">
        <v>49</v>
      </c>
      <c r="D17" s="15" t="s">
        <v>50</v>
      </c>
      <c r="E17" s="16">
        <v>44166</v>
      </c>
      <c r="F17" s="17">
        <v>44166</v>
      </c>
      <c r="G17" s="18"/>
      <c r="H17" s="7">
        <v>10</v>
      </c>
      <c r="I17" s="4">
        <v>10</v>
      </c>
      <c r="J17" s="7"/>
    </row>
    <row r="18" ht="28.5" customHeight="1" spans="1:10">
      <c r="A18" s="10"/>
      <c r="B18" s="7"/>
      <c r="C18" s="4" t="s">
        <v>51</v>
      </c>
      <c r="D18" s="15" t="s">
        <v>52</v>
      </c>
      <c r="E18" s="15" t="s">
        <v>53</v>
      </c>
      <c r="F18" s="19" t="s">
        <v>54</v>
      </c>
      <c r="G18" s="18"/>
      <c r="H18" s="4">
        <v>10</v>
      </c>
      <c r="I18" s="4">
        <v>10</v>
      </c>
      <c r="J18" s="7"/>
    </row>
    <row r="19" ht="29.25" spans="1:10">
      <c r="A19" s="10"/>
      <c r="B19" s="7" t="s">
        <v>55</v>
      </c>
      <c r="C19" s="7" t="s">
        <v>56</v>
      </c>
      <c r="D19" s="7" t="s">
        <v>57</v>
      </c>
      <c r="E19" s="7" t="s">
        <v>57</v>
      </c>
      <c r="F19" s="11" t="s">
        <v>57</v>
      </c>
      <c r="G19" s="12"/>
      <c r="H19" s="7"/>
      <c r="I19" s="4"/>
      <c r="J19" s="7"/>
    </row>
    <row r="20" ht="32.1" customHeight="1" spans="1:10">
      <c r="A20" s="10"/>
      <c r="B20" s="7"/>
      <c r="C20" s="20" t="s">
        <v>58</v>
      </c>
      <c r="D20" s="7" t="s">
        <v>59</v>
      </c>
      <c r="E20" s="7" t="s">
        <v>60</v>
      </c>
      <c r="F20" s="11" t="s">
        <v>61</v>
      </c>
      <c r="G20" s="12"/>
      <c r="H20" s="4">
        <v>10</v>
      </c>
      <c r="I20" s="4">
        <v>10</v>
      </c>
      <c r="J20" s="7"/>
    </row>
    <row r="21" ht="32.1" customHeight="1" spans="1:10">
      <c r="A21" s="10"/>
      <c r="B21" s="7"/>
      <c r="C21" s="21"/>
      <c r="D21" s="7" t="s">
        <v>62</v>
      </c>
      <c r="E21" s="7" t="s">
        <v>63</v>
      </c>
      <c r="F21" s="11" t="s">
        <v>64</v>
      </c>
      <c r="G21" s="12"/>
      <c r="H21" s="7">
        <v>10</v>
      </c>
      <c r="I21" s="4">
        <v>10</v>
      </c>
      <c r="J21" s="7"/>
    </row>
    <row r="22" ht="26.25" customHeight="1" spans="1:10">
      <c r="A22" s="10"/>
      <c r="B22" s="7"/>
      <c r="C22" s="22"/>
      <c r="D22" s="7" t="s">
        <v>65</v>
      </c>
      <c r="E22" s="7" t="s">
        <v>66</v>
      </c>
      <c r="F22" s="11" t="s">
        <v>67</v>
      </c>
      <c r="G22" s="12"/>
      <c r="H22" s="7">
        <v>10</v>
      </c>
      <c r="I22" s="4">
        <v>10</v>
      </c>
      <c r="J22" s="7"/>
    </row>
    <row r="23" ht="29.25" spans="1:10">
      <c r="A23" s="10"/>
      <c r="B23" s="7"/>
      <c r="C23" s="7" t="s">
        <v>68</v>
      </c>
      <c r="D23" s="7" t="s">
        <v>57</v>
      </c>
      <c r="E23" s="7" t="s">
        <v>57</v>
      </c>
      <c r="F23" s="11" t="s">
        <v>57</v>
      </c>
      <c r="G23" s="12"/>
      <c r="H23" s="7"/>
      <c r="I23" s="4"/>
      <c r="J23" s="7"/>
    </row>
    <row r="24" ht="29.25" spans="1:10">
      <c r="A24" s="10"/>
      <c r="B24" s="7"/>
      <c r="C24" s="7" t="s">
        <v>69</v>
      </c>
      <c r="D24" s="7" t="s">
        <v>57</v>
      </c>
      <c r="E24" s="7" t="s">
        <v>57</v>
      </c>
      <c r="F24" s="11" t="s">
        <v>57</v>
      </c>
      <c r="G24" s="12"/>
      <c r="H24" s="7"/>
      <c r="I24" s="4"/>
      <c r="J24" s="7"/>
    </row>
    <row r="25" ht="57.75" spans="1:10">
      <c r="A25" s="10"/>
      <c r="B25" s="7" t="s">
        <v>70</v>
      </c>
      <c r="C25" s="7" t="s">
        <v>71</v>
      </c>
      <c r="D25" s="7" t="s">
        <v>72</v>
      </c>
      <c r="E25" s="7" t="s">
        <v>73</v>
      </c>
      <c r="F25" s="11" t="s">
        <v>73</v>
      </c>
      <c r="G25" s="12"/>
      <c r="H25" s="7">
        <v>10</v>
      </c>
      <c r="I25" s="4">
        <v>10</v>
      </c>
      <c r="J25" s="7"/>
    </row>
    <row r="26" ht="15" spans="1:10">
      <c r="A26" s="23" t="s">
        <v>74</v>
      </c>
      <c r="B26" s="23"/>
      <c r="C26" s="23"/>
      <c r="D26" s="23"/>
      <c r="E26" s="23"/>
      <c r="F26" s="23"/>
      <c r="G26" s="23"/>
      <c r="H26" s="23">
        <f>SUM(H14:H25,H7)</f>
        <v>100</v>
      </c>
      <c r="I26" s="23">
        <f>SUM(I14:I25,J7)</f>
        <v>86.1</v>
      </c>
      <c r="J26" s="7"/>
    </row>
    <row r="27" ht="135.75" customHeight="1" spans="1:10">
      <c r="A27" s="24" t="s">
        <v>75</v>
      </c>
      <c r="B27" s="25"/>
      <c r="C27" s="25"/>
      <c r="D27" s="25"/>
      <c r="E27" s="25"/>
      <c r="F27" s="25"/>
      <c r="G27" s="25"/>
      <c r="H27" s="25"/>
      <c r="I27" s="25"/>
      <c r="J27" s="25"/>
    </row>
  </sheetData>
  <mergeCells count="36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18"/>
    <mergeCell ref="B19:B24"/>
    <mergeCell ref="C14:C15"/>
    <mergeCell ref="C20:C22"/>
    <mergeCell ref="A6:C10"/>
  </mergeCells>
  <pageMargins left="0.708333333333333" right="0.511805555555556" top="0.550694444444444" bottom="0.550694444444444" header="0.314583333333333" footer="0.314583333333333"/>
  <pageSetup paperSize="9" scale="69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2021-05-11T03:55:00Z</cp:lastPrinted>
  <dcterms:modified xsi:type="dcterms:W3CDTF">2021-06-09T03:55:21Z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