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10350"/>
  </bookViews>
  <sheets>
    <sheet name="Sheet1" sheetId="1" r:id="rId1"/>
  </sheets>
  <definedNames>
    <definedName name="_xlnm.Print_Area" localSheetId="0">Sheet1!$A$1:$J$30</definedName>
  </definedNames>
  <calcPr calcId="144525" concurrentCalc="0"/>
</workbook>
</file>

<file path=xl/sharedStrings.xml><?xml version="1.0" encoding="utf-8"?>
<sst xmlns="http://schemas.openxmlformats.org/spreadsheetml/2006/main" count="90">
  <si>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</si>
  <si>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</si>
  <si>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</si>
  <si>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传染病防控关键技术与策略研究</t>
  </si>
  <si>
    <t>主管部门</t>
  </si>
  <si>
    <t>北京市卫生健康委员会</t>
  </si>
  <si>
    <t>实施单位</t>
  </si>
  <si>
    <t>北京市预防医学研究中心</t>
  </si>
  <si>
    <t>项目负责人</t>
  </si>
  <si>
    <t>庞星火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</si>
  <si>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</si>
  <si>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</si>
  <si>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</si>
  <si>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</si>
  <si>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</si>
  <si>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</si>
  <si>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</si>
  <si>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</si>
  <si>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</si>
  <si>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</si>
  <si>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</si>
  <si>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</si>
  <si>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</si>
  <si>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</si>
  <si>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</si>
  <si>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</si>
  <si>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1.编写北京市传染病风险评估方法指导手册初稿；
2.建立多重核酸联检、等温核酸快检技术方法的病原鉴别技术平台。
3.完成剩余约1.5万名25岁以上，在北京居住（或生活）超过6个月，并且有北京医保的常住人口和约5000名高危人群的抗-HCV检测；并对阳性人群开展HCV RNA、ALT、AST、PLT和FibroTouch检测。初步获得北京地区HCV感染者的相关状况。
4.基于北京地区气候、地理与环境特点，利用化学生态与监测技术，测试1-2种气味物质对伊蚊监测技术的效果；初步明确5个野外种群白纹伊蚊常见病原及可能的其他病原携带情况。</t>
  </si>
  <si>
    <t>1.编写北京市传染病风险评估方法指导手册初稿；
2.发表新发传染病相关SCI论文13篇；在北京市新冠疫情多次应急响应级别调整中，进行了疫情态势和防控策略分析、建议。     3.完成剩余1.5万，总计完成76220名25岁以上，在北京居住（或生活）超过6个月，并且有北京医保的常住人口的抗-HCV检测；完成4213名高危人群的抗-HCV检测。对610名抗-HCV阳性人群开展HCV RNA、ALT、AST、PLT和FibroTouch检测。初步获得北京地区HCV感染者的相关状况。                                   4. 调查了2个区（东城、海淀）地下管井白纹伊蚊的孳生调查
；比较了2种气味物质对伊蚊监测效果的影响。</t>
  </si>
  <si>
    <t>绩效指标</t>
  </si>
  <si>
    <t>一级指标</t>
  </si>
  <si>
    <t>二级指标</t>
  </si>
  <si>
    <t>三级指标</t>
  </si>
  <si>
    <t>年度指标值(A)</t>
  </si>
  <si>
    <t>实际完成值（B)</t>
  </si>
  <si>
    <t>分值</t>
  </si>
  <si>
    <t>偏差原因分析及改进措施</t>
  </si>
  <si>
    <t>产出指标(50分)</t>
  </si>
  <si>
    <t>数量指标</t>
  </si>
  <si>
    <t>《北京市传染病风险评估方法指导手册》初稿数量</t>
  </si>
  <si>
    <t>完成《北京市传染病风险评估方法指导手册》初稿1份</t>
  </si>
  <si>
    <t>完成指导手册1份</t>
  </si>
  <si>
    <t>调查的抗－HCV阳性人数</t>
  </si>
  <si>
    <t>完成全部约600名抗-HCV阳性人群的检测和流行病学调查工作</t>
  </si>
  <si>
    <t>完成610人</t>
  </si>
  <si>
    <t>白纹伊蚊孳生情况调查</t>
  </si>
  <si>
    <t>初步明确2个代表性城区地下管井野外种群白纹伊蚊的孳生情况</t>
  </si>
  <si>
    <t>调查了2个区（东城、海淀）地下管井白纹伊蚊的孳生调查</t>
  </si>
  <si>
    <t>白纹伊蚊成蚊监测引诱剂</t>
  </si>
  <si>
    <t>测试1-2种气味物质对伊蚊监测技术的效果</t>
  </si>
  <si>
    <t>比较了2种气味物质对伊蚊监测效果的影响</t>
  </si>
  <si>
    <t>质量指标</t>
  </si>
  <si>
    <t>研究（调研、规划）报告的实用性</t>
  </si>
  <si>
    <t>开展新发突发和输入性传染病风险评估，为决策部门提供参考依据</t>
  </si>
  <si>
    <t>在北京市新冠疫情多次应急响应级别调整中，进行了疫情态势和防控策略分析、建议，撰写疫情风险评估报告258份，新冠肺炎疫情相关信息236份，其他专题及临时分析197份，并上报市政府及国务院及国家领导同志</t>
  </si>
  <si>
    <t>监测效果</t>
  </si>
  <si>
    <t>全面完成当年生态学监测任务，得出可靠结果</t>
  </si>
  <si>
    <t>全部可靠 完成</t>
  </si>
  <si>
    <t>时效指标</t>
  </si>
  <si>
    <t>项目起始时间</t>
  </si>
  <si>
    <t>2020年1月-2020年12月</t>
  </si>
  <si>
    <t>成本指标</t>
  </si>
  <si>
    <t>项目预算控制数</t>
  </si>
  <si>
    <t>177.480696万以内</t>
  </si>
  <si>
    <t>实际支出173.577774万</t>
  </si>
  <si>
    <t>效果指标(30分)</t>
  </si>
  <si>
    <t>经济效益
指标</t>
  </si>
  <si>
    <t>无</t>
  </si>
  <si>
    <t>0</t>
  </si>
  <si>
    <t>社会效益
指标</t>
  </si>
  <si>
    <t>国家核心期刊论文发表篇数</t>
  </si>
  <si>
    <t>撰写论文一篇</t>
  </si>
  <si>
    <t>发表SCI论文14篇</t>
  </si>
  <si>
    <t>对疾病负担持续降低的促进作用</t>
  </si>
  <si>
    <t>摸清北京有多少抗-HCV阳性人群</t>
  </si>
  <si>
    <t>查出610名抗-HCV阳性人群（其中259例一般人群，351例高危人群）</t>
  </si>
  <si>
    <t>生态效益
指标</t>
  </si>
  <si>
    <t>可持续影响指标</t>
  </si>
  <si>
    <t>伊蚊相关监测能力</t>
  </si>
  <si>
    <t>提高媒介伊蚊的监测能力</t>
  </si>
  <si>
    <t>实际提高了伊蚊监测灵敏度</t>
  </si>
  <si>
    <t>满意度
指标
（10分）</t>
  </si>
  <si>
    <t>服务对象满意度指标</t>
  </si>
  <si>
    <t>相关部门机构满意度</t>
  </si>
  <si>
    <t>相关部门对新发突发传染病防控情况基本满意</t>
  </si>
  <si>
    <t>2月19日蔡奇书记批示北京市疾控对疫情趋势进行的分析严谨、科学、有据，对做好疫情防控有帮助，值得肯定表扬</t>
  </si>
  <si>
    <t>服务对象满意度</t>
  </si>
  <si>
    <t>对民众灭蚊防病提供科学数据指导、对专业人员监测技术提供指导，满意度达到90%</t>
  </si>
  <si>
    <t>发布了灭蚊提示，并对专业人员进行了培训满意度90%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</si>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</sst>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9">
    <numFmt numFmtId="43" formatCode="_ * #,##0.00_ ;_ * \-#,##0.00_ ;_ * &quot;-&quot;??_ ;_ @_ "/>
    <numFmt numFmtId="176" formatCode="0_);[Red]\(0\)"/>
    <numFmt numFmtId="177" formatCode="0_ "/>
    <numFmt numFmtId="178" formatCode="0.0_);[Red]\(0.0\)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9" formatCode="0.00_ "/>
    <numFmt numFmtId="180" formatCode="0.0_ "/>
  </numFmts>
  <fonts count="2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indexed="11"/>
      <name val="Arial"/>
      <charset val="134"/>
    </font>
    <font>
      <sz val="12"/>
      <color indexed="8"/>
      <name val="等线"/>
      <charset val="134"/>
    </font>
    <font>
      <sz val="12"/>
      <color indexed="8"/>
      <name val="仿宋_GB2312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6" fillId="7" borderId="21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8" borderId="22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4" applyNumberFormat="0" applyFill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3" fillId="2" borderId="26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2" borderId="21" applyNumberFormat="0" applyAlignment="0" applyProtection="0">
      <alignment vertical="center"/>
    </xf>
    <xf numFmtId="0" fontId="19" fillId="9" borderId="23" applyNumberFormat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68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4" fillId="0" borderId="2" xfId="49" applyNumberFormat="1" applyFont="1" applyFill="1" applyBorder="1" applyAlignment="1">
      <alignment horizontal="center" vertical="center" wrapText="1"/>
    </xf>
    <xf numFmtId="49" fontId="5" fillId="0" borderId="2" xfId="49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center" vertical="center" wrapText="1"/>
    </xf>
    <xf numFmtId="49" fontId="3" fillId="0" borderId="12" xfId="49" applyNumberFormat="1" applyFont="1" applyFill="1" applyBorder="1" applyAlignment="1">
      <alignment horizontal="center" vertical="center" wrapText="1"/>
    </xf>
    <xf numFmtId="49" fontId="3" fillId="0" borderId="13" xfId="49" applyNumberFormat="1" applyFont="1" applyFill="1" applyBorder="1" applyAlignment="1">
      <alignment horizontal="center" vertical="center" wrapText="1"/>
    </xf>
    <xf numFmtId="176" fontId="3" fillId="0" borderId="4" xfId="49" applyNumberFormat="1" applyFont="1" applyFill="1" applyBorder="1" applyAlignment="1">
      <alignment horizontal="center" vertical="center" wrapText="1"/>
    </xf>
    <xf numFmtId="49" fontId="3" fillId="0" borderId="14" xfId="49" applyNumberFormat="1" applyFont="1" applyFill="1" applyBorder="1" applyAlignment="1">
      <alignment horizontal="center" vertical="center" wrapText="1"/>
    </xf>
    <xf numFmtId="49" fontId="3" fillId="0" borderId="15" xfId="49" applyNumberFormat="1" applyFont="1" applyFill="1" applyBorder="1" applyAlignment="1">
      <alignment horizontal="center" vertical="center" wrapText="1"/>
    </xf>
    <xf numFmtId="49" fontId="3" fillId="0" borderId="9" xfId="49" applyNumberFormat="1" applyFont="1" applyFill="1" applyBorder="1" applyAlignment="1">
      <alignment horizontal="center" vertical="center" wrapText="1"/>
    </xf>
    <xf numFmtId="49" fontId="3" fillId="0" borderId="10" xfId="49" applyNumberFormat="1" applyFont="1" applyFill="1" applyBorder="1" applyAlignment="1">
      <alignment horizontal="center" vertical="center" wrapText="1"/>
    </xf>
    <xf numFmtId="176" fontId="3" fillId="0" borderId="16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9" fontId="3" fillId="0" borderId="1" xfId="49" applyNumberFormat="1" applyFont="1" applyFill="1" applyBorder="1" applyAlignment="1">
      <alignment horizontal="center" vertical="center" wrapText="1"/>
    </xf>
    <xf numFmtId="49" fontId="3" fillId="0" borderId="17" xfId="49" applyNumberFormat="1" applyFont="1" applyFill="1" applyBorder="1" applyAlignment="1">
      <alignment horizontal="center" vertical="center" wrapText="1"/>
    </xf>
    <xf numFmtId="49" fontId="3" fillId="0" borderId="3" xfId="49" applyNumberFormat="1" applyFont="1" applyFill="1" applyBorder="1" applyAlignment="1">
      <alignment horizontal="center" vertical="center" wrapText="1"/>
    </xf>
    <xf numFmtId="49" fontId="3" fillId="0" borderId="4" xfId="49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176" fontId="3" fillId="0" borderId="1" xfId="49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176" fontId="3" fillId="0" borderId="11" xfId="49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/>
    </xf>
    <xf numFmtId="179" fontId="3" fillId="0" borderId="1" xfId="0" applyNumberFormat="1" applyFont="1" applyFill="1" applyBorder="1" applyAlignment="1">
      <alignment horizontal="center" vertical="center"/>
    </xf>
    <xf numFmtId="180" fontId="3" fillId="0" borderId="1" xfId="0" applyNumberFormat="1" applyFont="1" applyFill="1" applyBorder="1" applyAlignment="1">
      <alignment horizontal="center" vertical="center" wrapText="1"/>
    </xf>
    <xf numFmtId="180" fontId="3" fillId="0" borderId="1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176" fontId="3" fillId="0" borderId="11" xfId="0" applyNumberFormat="1" applyFont="1" applyFill="1" applyBorder="1" applyAlignment="1">
      <alignment horizontal="center" vertical="center"/>
    </xf>
    <xf numFmtId="176" fontId="3" fillId="0" borderId="20" xfId="49" applyNumberFormat="1" applyFont="1" applyFill="1" applyBorder="1" applyAlignment="1">
      <alignment horizontal="center" vertical="center" wrapText="1"/>
    </xf>
    <xf numFmtId="176" fontId="3" fillId="0" borderId="16" xfId="49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178" fontId="8" fillId="0" borderId="1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0"/>
  <sheetViews>
    <sheetView tabSelected="1" view="pageBreakPreview" zoomScale="85" zoomScaleNormal="100" zoomScaleSheetLayoutView="85" workbookViewId="0">
      <selection activeCell="E8" sqref="E8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4.625" style="1" customWidth="1"/>
    <col min="7" max="7" width="11.625" style="1" customWidth="1"/>
    <col min="8" max="8" width="9.25" style="1"/>
    <col min="9" max="9" width="14.125" style="1"/>
    <col min="10" max="10" width="14.6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5"/>
      <c r="J4" s="5"/>
    </row>
    <row r="5" ht="20.1" customHeight="1" spans="1:10">
      <c r="A5" s="4" t="s">
        <v>8</v>
      </c>
      <c r="B5" s="4"/>
      <c r="C5" s="4"/>
      <c r="D5" s="6" t="s">
        <v>9</v>
      </c>
      <c r="E5" s="7"/>
      <c r="F5" s="4"/>
      <c r="G5" s="4" t="s">
        <v>10</v>
      </c>
      <c r="H5" s="5">
        <v>64407282</v>
      </c>
      <c r="I5" s="5"/>
      <c r="J5" s="5"/>
    </row>
    <row r="6" ht="29.25" spans="1:10">
      <c r="A6" s="5" t="s">
        <v>11</v>
      </c>
      <c r="B6" s="5"/>
      <c r="C6" s="5"/>
      <c r="D6" s="4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4" t="s">
        <v>17</v>
      </c>
    </row>
    <row r="7" ht="20.1" customHeight="1" spans="1:10">
      <c r="A7" s="5"/>
      <c r="B7" s="5"/>
      <c r="C7" s="5"/>
      <c r="D7" s="8" t="s">
        <v>18</v>
      </c>
      <c r="E7" s="4">
        <v>177.480696</v>
      </c>
      <c r="F7" s="4">
        <v>177.480696</v>
      </c>
      <c r="G7" s="4">
        <v>173.577774</v>
      </c>
      <c r="H7" s="9">
        <v>10</v>
      </c>
      <c r="I7" s="57">
        <v>0.978009315446904</v>
      </c>
      <c r="J7" s="58">
        <v>9.78009315446904</v>
      </c>
    </row>
    <row r="8" ht="29.25" spans="1:10">
      <c r="A8" s="5"/>
      <c r="B8" s="5"/>
      <c r="C8" s="5"/>
      <c r="D8" s="10" t="s">
        <v>19</v>
      </c>
      <c r="E8" s="4">
        <v>177.480696</v>
      </c>
      <c r="F8" s="4">
        <v>177.480696</v>
      </c>
      <c r="G8" s="4">
        <v>173.577774</v>
      </c>
      <c r="H8" s="9">
        <v>10</v>
      </c>
      <c r="I8" s="57">
        <v>0.978009315446904</v>
      </c>
      <c r="J8" s="59">
        <v>9.78009315446904</v>
      </c>
    </row>
    <row r="9" ht="24.95" customHeight="1" spans="1:10">
      <c r="A9" s="5"/>
      <c r="B9" s="5"/>
      <c r="C9" s="5"/>
      <c r="D9" s="4" t="s">
        <v>20</v>
      </c>
      <c r="E9" s="4">
        <v>0</v>
      </c>
      <c r="F9" s="4">
        <v>0</v>
      </c>
      <c r="G9" s="4">
        <v>0</v>
      </c>
      <c r="H9" s="4" t="s">
        <v>21</v>
      </c>
      <c r="I9" s="4"/>
      <c r="J9" s="5"/>
    </row>
    <row r="10" ht="18.95" customHeight="1" spans="1:10">
      <c r="A10" s="5"/>
      <c r="B10" s="5"/>
      <c r="C10" s="5"/>
      <c r="D10" s="11" t="s">
        <v>22</v>
      </c>
      <c r="E10" s="4">
        <v>0</v>
      </c>
      <c r="F10" s="4">
        <v>0</v>
      </c>
      <c r="G10" s="4">
        <v>0</v>
      </c>
      <c r="H10" s="4" t="s">
        <v>21</v>
      </c>
      <c r="I10" s="4"/>
      <c r="J10" s="5" t="s">
        <v>21</v>
      </c>
    </row>
    <row r="11" ht="26.1" customHeight="1" spans="1:10">
      <c r="A11" s="12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176.1" customHeight="1" spans="1:10">
      <c r="A12" s="12"/>
      <c r="B12" s="10" t="s">
        <v>26</v>
      </c>
      <c r="C12" s="10"/>
      <c r="D12" s="10"/>
      <c r="E12" s="10"/>
      <c r="F12" s="10" t="s">
        <v>27</v>
      </c>
      <c r="G12" s="10"/>
      <c r="H12" s="10"/>
      <c r="I12" s="10"/>
      <c r="J12" s="10"/>
    </row>
    <row r="13" ht="29.25" spans="1:10">
      <c r="A13" s="12" t="s">
        <v>28</v>
      </c>
      <c r="B13" s="5" t="s">
        <v>29</v>
      </c>
      <c r="C13" s="4" t="s">
        <v>30</v>
      </c>
      <c r="D13" s="4" t="s">
        <v>31</v>
      </c>
      <c r="E13" s="4" t="s">
        <v>32</v>
      </c>
      <c r="F13" s="13" t="s">
        <v>33</v>
      </c>
      <c r="G13" s="14"/>
      <c r="H13" s="5" t="s">
        <v>34</v>
      </c>
      <c r="I13" s="5" t="s">
        <v>17</v>
      </c>
      <c r="J13" s="5" t="s">
        <v>35</v>
      </c>
    </row>
    <row r="14" ht="43.5" spans="1:10">
      <c r="A14" s="12"/>
      <c r="B14" s="15" t="s">
        <v>36</v>
      </c>
      <c r="C14" s="16" t="s">
        <v>37</v>
      </c>
      <c r="D14" s="5" t="s">
        <v>38</v>
      </c>
      <c r="E14" s="5" t="s">
        <v>39</v>
      </c>
      <c r="F14" s="17" t="s">
        <v>40</v>
      </c>
      <c r="G14" s="18"/>
      <c r="H14" s="19">
        <v>5</v>
      </c>
      <c r="I14" s="48">
        <v>5</v>
      </c>
      <c r="J14" s="5"/>
    </row>
    <row r="15" ht="45" customHeight="1" spans="1:10">
      <c r="A15" s="12"/>
      <c r="B15" s="20"/>
      <c r="C15" s="21"/>
      <c r="D15" s="5" t="s">
        <v>41</v>
      </c>
      <c r="E15" s="5" t="s">
        <v>42</v>
      </c>
      <c r="F15" s="13" t="s">
        <v>43</v>
      </c>
      <c r="G15" s="14"/>
      <c r="H15" s="19">
        <v>10</v>
      </c>
      <c r="I15" s="48">
        <v>10</v>
      </c>
      <c r="J15" s="5"/>
    </row>
    <row r="16" ht="42" customHeight="1" spans="1:10">
      <c r="A16" s="12"/>
      <c r="B16" s="20"/>
      <c r="C16" s="21"/>
      <c r="D16" s="5" t="s">
        <v>44</v>
      </c>
      <c r="E16" s="5" t="s">
        <v>45</v>
      </c>
      <c r="F16" s="22" t="s">
        <v>46</v>
      </c>
      <c r="G16" s="23"/>
      <c r="H16" s="19">
        <v>5</v>
      </c>
      <c r="I16" s="48">
        <v>5</v>
      </c>
      <c r="J16" s="5"/>
    </row>
    <row r="17" ht="47.1" customHeight="1" spans="1:10">
      <c r="A17" s="12"/>
      <c r="B17" s="20"/>
      <c r="C17" s="24"/>
      <c r="D17" s="5" t="s">
        <v>47</v>
      </c>
      <c r="E17" s="5" t="s">
        <v>48</v>
      </c>
      <c r="F17" s="13" t="s">
        <v>49</v>
      </c>
      <c r="G17" s="14"/>
      <c r="H17" s="25">
        <v>5</v>
      </c>
      <c r="I17" s="60">
        <v>5</v>
      </c>
      <c r="J17" s="15"/>
    </row>
    <row r="18" ht="130" customHeight="1" spans="1:10">
      <c r="A18" s="12"/>
      <c r="B18" s="20"/>
      <c r="C18" s="21" t="s">
        <v>50</v>
      </c>
      <c r="D18" s="26" t="s">
        <v>51</v>
      </c>
      <c r="E18" s="27" t="s">
        <v>52</v>
      </c>
      <c r="F18" s="13" t="s">
        <v>53</v>
      </c>
      <c r="G18" s="14"/>
      <c r="H18" s="28">
        <v>5</v>
      </c>
      <c r="I18" s="41">
        <v>5</v>
      </c>
      <c r="J18" s="5"/>
    </row>
    <row r="19" ht="30.95" customHeight="1" spans="1:10">
      <c r="A19" s="12"/>
      <c r="B19" s="20"/>
      <c r="C19" s="24"/>
      <c r="D19" s="29" t="s">
        <v>54</v>
      </c>
      <c r="E19" s="30" t="s">
        <v>55</v>
      </c>
      <c r="F19" s="31" t="s">
        <v>56</v>
      </c>
      <c r="G19" s="32"/>
      <c r="H19" s="28">
        <v>5</v>
      </c>
      <c r="I19" s="41">
        <v>5</v>
      </c>
      <c r="J19" s="61"/>
    </row>
    <row r="20" ht="29.25" spans="1:10">
      <c r="A20" s="12"/>
      <c r="B20" s="20"/>
      <c r="C20" s="4" t="s">
        <v>57</v>
      </c>
      <c r="D20" s="16" t="s">
        <v>58</v>
      </c>
      <c r="E20" s="15" t="s">
        <v>59</v>
      </c>
      <c r="F20" s="13" t="s">
        <v>59</v>
      </c>
      <c r="G20" s="14"/>
      <c r="H20" s="33">
        <v>5</v>
      </c>
      <c r="I20" s="62">
        <v>5</v>
      </c>
      <c r="J20" s="24"/>
    </row>
    <row r="21" ht="36" customHeight="1" spans="1:10">
      <c r="A21" s="12"/>
      <c r="B21" s="34"/>
      <c r="C21" s="4" t="s">
        <v>60</v>
      </c>
      <c r="D21" s="35" t="s">
        <v>61</v>
      </c>
      <c r="E21" s="36" t="s">
        <v>62</v>
      </c>
      <c r="F21" s="37" t="s">
        <v>63</v>
      </c>
      <c r="G21" s="38"/>
      <c r="H21" s="28">
        <v>10</v>
      </c>
      <c r="I21" s="63">
        <v>10</v>
      </c>
      <c r="J21" s="4"/>
    </row>
    <row r="22" ht="33.95" customHeight="1" spans="1:10">
      <c r="A22" s="12"/>
      <c r="B22" s="20" t="s">
        <v>64</v>
      </c>
      <c r="C22" s="5" t="s">
        <v>65</v>
      </c>
      <c r="D22" s="39" t="s">
        <v>66</v>
      </c>
      <c r="E22" s="40" t="s">
        <v>66</v>
      </c>
      <c r="F22" s="37" t="s">
        <v>66</v>
      </c>
      <c r="G22" s="38"/>
      <c r="H22" s="41" t="s">
        <v>67</v>
      </c>
      <c r="I22" s="28">
        <v>0</v>
      </c>
      <c r="J22" s="42"/>
    </row>
    <row r="23" ht="30" customHeight="1" spans="1:10">
      <c r="A23" s="12"/>
      <c r="B23" s="20"/>
      <c r="C23" s="20" t="s">
        <v>68</v>
      </c>
      <c r="D23" s="35" t="s">
        <v>69</v>
      </c>
      <c r="E23" s="42" t="s">
        <v>70</v>
      </c>
      <c r="F23" s="43" t="s">
        <v>71</v>
      </c>
      <c r="G23" s="44"/>
      <c r="H23" s="45">
        <v>10</v>
      </c>
      <c r="I23" s="64">
        <v>10</v>
      </c>
      <c r="J23" s="61"/>
    </row>
    <row r="24" ht="52" customHeight="1" spans="1:10">
      <c r="A24" s="12"/>
      <c r="B24" s="20"/>
      <c r="C24" s="34"/>
      <c r="D24" s="37" t="s">
        <v>72</v>
      </c>
      <c r="E24" s="27" t="s">
        <v>73</v>
      </c>
      <c r="F24" s="46" t="s">
        <v>74</v>
      </c>
      <c r="G24" s="47"/>
      <c r="H24" s="48">
        <v>10</v>
      </c>
      <c r="I24" s="65">
        <v>10</v>
      </c>
      <c r="J24" s="4"/>
    </row>
    <row r="25" ht="32.1" customHeight="1" spans="1:10">
      <c r="A25" s="12"/>
      <c r="B25" s="20"/>
      <c r="C25" s="5" t="s">
        <v>75</v>
      </c>
      <c r="D25" s="49" t="s">
        <v>66</v>
      </c>
      <c r="E25" s="50" t="s">
        <v>66</v>
      </c>
      <c r="F25" s="37" t="s">
        <v>66</v>
      </c>
      <c r="G25" s="38"/>
      <c r="H25" s="41" t="s">
        <v>67</v>
      </c>
      <c r="I25" s="28">
        <v>0</v>
      </c>
      <c r="J25" s="4"/>
    </row>
    <row r="26" ht="35.1" customHeight="1" spans="1:10">
      <c r="A26" s="12"/>
      <c r="B26" s="34"/>
      <c r="C26" s="5" t="s">
        <v>76</v>
      </c>
      <c r="D26" s="24" t="s">
        <v>77</v>
      </c>
      <c r="E26" s="34" t="s">
        <v>78</v>
      </c>
      <c r="F26" s="13" t="s">
        <v>79</v>
      </c>
      <c r="G26" s="14"/>
      <c r="H26" s="48">
        <v>10</v>
      </c>
      <c r="I26" s="65">
        <v>10</v>
      </c>
      <c r="J26" s="16"/>
    </row>
    <row r="27" ht="102" customHeight="1" spans="1:10">
      <c r="A27" s="12"/>
      <c r="B27" s="20" t="s">
        <v>80</v>
      </c>
      <c r="C27" s="15" t="s">
        <v>81</v>
      </c>
      <c r="D27" s="24" t="s">
        <v>82</v>
      </c>
      <c r="E27" s="34" t="s">
        <v>83</v>
      </c>
      <c r="F27" s="13" t="s">
        <v>84</v>
      </c>
      <c r="G27" s="14"/>
      <c r="H27" s="48">
        <v>5</v>
      </c>
      <c r="I27" s="66">
        <v>5</v>
      </c>
      <c r="J27" s="5"/>
    </row>
    <row r="28" ht="72" spans="1:10">
      <c r="A28" s="12"/>
      <c r="B28" s="34"/>
      <c r="C28" s="34"/>
      <c r="D28" s="4" t="s">
        <v>85</v>
      </c>
      <c r="E28" s="5" t="s">
        <v>86</v>
      </c>
      <c r="F28" s="51" t="s">
        <v>87</v>
      </c>
      <c r="G28" s="52"/>
      <c r="H28" s="48">
        <v>5</v>
      </c>
      <c r="I28" s="66">
        <v>5</v>
      </c>
      <c r="J28" s="5"/>
    </row>
    <row r="29" ht="26.1" customHeight="1" spans="1:10">
      <c r="A29" s="53" t="s">
        <v>88</v>
      </c>
      <c r="B29" s="53"/>
      <c r="C29" s="53"/>
      <c r="D29" s="53"/>
      <c r="E29" s="53"/>
      <c r="F29" s="53"/>
      <c r="G29" s="53"/>
      <c r="H29" s="54">
        <f>SUM(H14:H28,H7)</f>
        <v>100</v>
      </c>
      <c r="I29" s="67">
        <f>SUM(I14:I28,J7)</f>
        <v>99.780093154469</v>
      </c>
      <c r="J29" s="24"/>
    </row>
    <row r="30" ht="153.6" customHeight="1" spans="1:10">
      <c r="A30" s="55" t="s">
        <v>89</v>
      </c>
      <c r="B30" s="56"/>
      <c r="C30" s="56"/>
      <c r="D30" s="56"/>
      <c r="E30" s="56"/>
      <c r="F30" s="56"/>
      <c r="G30" s="56"/>
      <c r="H30" s="56"/>
      <c r="I30" s="56"/>
      <c r="J30" s="56"/>
    </row>
  </sheetData>
  <mergeCells count="42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1"/>
    <mergeCell ref="B22:B26"/>
    <mergeCell ref="B27:B28"/>
    <mergeCell ref="C14:C17"/>
    <mergeCell ref="C18:C19"/>
    <mergeCell ref="C23:C24"/>
    <mergeCell ref="C27:C28"/>
    <mergeCell ref="A6:C10"/>
  </mergeCells>
  <pageMargins left="0.707638888888889" right="0.511805555555556" top="0.55" bottom="0.55" header="0.313888888888889" footer="0.313888888888889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2021-06-09T03:53:50Z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CE88C8A2695247188B09DD1A83FD3B68</vt:lpwstr>
  </property>
</Properties>
</file>