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Sheet1!$A$1:$J$29</definedName>
  </definedNames>
  <calcPr calcId="144525" concurrentCalc="0"/>
</workbook>
</file>

<file path=xl/sharedStrings.xml><?xml version="1.0" encoding="utf-8"?>
<sst xmlns="http://schemas.openxmlformats.org/spreadsheetml/2006/main" count="87">
  <si>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</si>
  <si>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</si>
  <si>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</si>
  <si>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首发-北京市诺如病毒急性胃肠炎疫情发生规律、病毒基因变异和防控策略研究</t>
  </si>
  <si>
    <t>主管部门</t>
  </si>
  <si>
    <t>北京市卫生健康委员会</t>
  </si>
  <si>
    <t>实施单位</t>
  </si>
  <si>
    <t>北京市预防医学研究中心</t>
  </si>
  <si>
    <t>项目负责人</t>
  </si>
  <si>
    <t>高志勇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</si>
  <si>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</si>
  <si>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</si>
  <si>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</si>
  <si>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</si>
  <si>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</si>
  <si>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</si>
  <si>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</si>
  <si>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</si>
  <si>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</si>
  <si>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</si>
  <si>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上年结转资金</t>
  </si>
  <si>
    <t>—</t>
  </si>
  <si>
    <t xml:space="preserve">     其他资金</t>
  </si>
  <si>
    <t>年度总体目标</t>
  </si>
  <si>
    <t>预期目标</t>
  </si>
  <si>
    <t>实际完成情况</t>
  </si>
  <si>
    <t>了解诺如病毒急性胃肠炎疫情发生影响因素、时空分布特征；了解诺如病毒毒株基因型别分布、基因变异特点。</t>
  </si>
  <si>
    <t>已制定研究实施方案，完成培训；受新冠疫情影响，疫情调查数稍有减少，共计237起，已分析其流行特征；本年度疫情主要流行株为GII.2[P16]，已测定全基因组序列并分析其进化特点；已分析疫情发生热点地区。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</si>
  <si>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</si>
  <si>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</si>
  <si>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</si>
  <si>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</si>
  <si>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</si>
  <si>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</si>
  <si>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</si>
  <si>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</si>
  <si>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</si>
  <si>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</si>
  <si>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完成《北京市诺如病毒疫情风险评估报告》</t>
  </si>
  <si>
    <t>3份</t>
  </si>
  <si>
    <r>
      <rPr>
        <sz val="12"/>
        <color indexed="8"/>
        <rFont val="宋体"/>
        <charset val="0"/>
      </rPr>
      <t>完成</t>
    </r>
    <r>
      <rPr>
        <sz val="12"/>
        <color indexed="8"/>
        <rFont val="Arial"/>
        <charset val="0"/>
      </rPr>
      <t>3</t>
    </r>
    <r>
      <rPr>
        <sz val="12"/>
        <color indexed="8"/>
        <rFont val="宋体"/>
        <charset val="0"/>
      </rPr>
      <t>份风险评估报告</t>
    </r>
  </si>
  <si>
    <t>调查诺如病毒疫情数量</t>
  </si>
  <si>
    <r>
      <rPr>
        <sz val="12"/>
        <color indexed="8"/>
        <rFont val="宋体"/>
        <charset val="0"/>
      </rPr>
      <t>完成</t>
    </r>
    <r>
      <rPr>
        <sz val="12"/>
        <color indexed="8"/>
        <rFont val="Arial"/>
        <charset val="0"/>
      </rPr>
      <t>300</t>
    </r>
    <r>
      <rPr>
        <sz val="12"/>
        <color indexed="8"/>
        <rFont val="宋体"/>
        <charset val="0"/>
      </rPr>
      <t>起左右诺如病毒疫情调查和采样工作</t>
    </r>
  </si>
  <si>
    <r>
      <rPr>
        <sz val="12"/>
        <color indexed="8"/>
        <rFont val="Arial"/>
        <charset val="0"/>
      </rPr>
      <t>237</t>
    </r>
    <r>
      <rPr>
        <sz val="12"/>
        <color indexed="8"/>
        <rFont val="宋体"/>
        <charset val="0"/>
      </rPr>
      <t>起</t>
    </r>
  </si>
  <si>
    <t>2020年上半年新冠疫情防控，学校幼儿园停校，导致疫情很少发生</t>
  </si>
  <si>
    <t>鉴定诺如病毒毒株数量</t>
  </si>
  <si>
    <r>
      <rPr>
        <sz val="12"/>
        <color indexed="8"/>
        <rFont val="宋体"/>
        <charset val="0"/>
      </rPr>
      <t>完成</t>
    </r>
    <r>
      <rPr>
        <sz val="12"/>
        <color indexed="8"/>
        <rFont val="Arial"/>
        <charset val="0"/>
      </rPr>
      <t>600</t>
    </r>
    <r>
      <rPr>
        <sz val="12"/>
        <color indexed="8"/>
        <rFont val="宋体"/>
        <charset val="0"/>
      </rPr>
      <t>株左右诺如病毒毒株的基因型别鉴定</t>
    </r>
  </si>
  <si>
    <r>
      <rPr>
        <sz val="12"/>
        <color indexed="8"/>
        <rFont val="Arial"/>
        <charset val="0"/>
      </rPr>
      <t>424</t>
    </r>
    <r>
      <rPr>
        <sz val="12"/>
        <color indexed="8"/>
        <rFont val="宋体"/>
        <charset val="0"/>
      </rPr>
      <t>株</t>
    </r>
  </si>
  <si>
    <t>质量指标</t>
  </si>
  <si>
    <t>研究（调研、规划）报告的实用性</t>
  </si>
  <si>
    <t>开展诺如病毒风险评估，为决策部门提供参考依据</t>
  </si>
  <si>
    <t>开展诺如病毒风险评估，为决策部门提供参考依据已开展</t>
  </si>
  <si>
    <t>诺如病毒疫情流行病学和病原学</t>
  </si>
  <si>
    <t>完成当年诺如病毒疫情调查及采样工作，掌握疫情分布特征和毒株变异特点</t>
  </si>
  <si>
    <t>完成当年诺如病毒疫情调查及采样工作，掌握疫情分布特征和毒株变异特点已分析</t>
  </si>
  <si>
    <t>时效指标</t>
  </si>
  <si>
    <t>项目实施的及时性</t>
  </si>
  <si>
    <t>2020年1月-2020年12月</t>
  </si>
  <si>
    <t>成本指标</t>
  </si>
  <si>
    <t>预算控制数</t>
  </si>
  <si>
    <t>19.15万以内</t>
  </si>
  <si>
    <r>
      <rPr>
        <sz val="12"/>
        <color indexed="8"/>
        <rFont val="宋体"/>
        <charset val="0"/>
      </rPr>
      <t>实际支出14.275万</t>
    </r>
    <r>
      <rPr>
        <sz val="12"/>
        <color indexed="8"/>
        <rFont val="Arial"/>
        <charset val="0"/>
      </rPr>
      <t xml:space="preserve">
</t>
    </r>
  </si>
  <si>
    <t>效果指标(30分)</t>
  </si>
  <si>
    <t>经济效益
指标</t>
  </si>
  <si>
    <t>无</t>
  </si>
  <si>
    <t>社会效益指标</t>
  </si>
  <si>
    <t>诺如病毒监测体系完善</t>
  </si>
  <si>
    <t>提高诺如病毒监测、预警、检测能力</t>
  </si>
  <si>
    <t>进一步完善</t>
  </si>
  <si>
    <t>国家核心期刊论文发表篇数</t>
  </si>
  <si>
    <r>
      <rPr>
        <sz val="12"/>
        <color indexed="8"/>
        <rFont val="宋体"/>
        <charset val="0"/>
      </rPr>
      <t>撰写论文</t>
    </r>
    <r>
      <rPr>
        <sz val="12"/>
        <color indexed="8"/>
        <rFont val="Arial"/>
        <charset val="0"/>
      </rPr>
      <t>1</t>
    </r>
    <r>
      <rPr>
        <sz val="12"/>
        <color indexed="8"/>
        <rFont val="宋体"/>
        <charset val="0"/>
      </rPr>
      <t>篇</t>
    </r>
  </si>
  <si>
    <r>
      <rPr>
        <sz val="12"/>
        <color indexed="8"/>
        <rFont val="宋体"/>
        <charset val="0"/>
      </rPr>
      <t>发表</t>
    </r>
    <r>
      <rPr>
        <sz val="12"/>
        <color indexed="8"/>
        <rFont val="Arial"/>
        <charset val="0"/>
      </rPr>
      <t>2</t>
    </r>
    <r>
      <rPr>
        <sz val="12"/>
        <color indexed="8"/>
        <rFont val="宋体"/>
        <charset val="0"/>
      </rPr>
      <t>篇</t>
    </r>
  </si>
  <si>
    <t>生态效益
指标</t>
  </si>
  <si>
    <t>可持续影响指标</t>
  </si>
  <si>
    <t>诺如病毒疫情处置能力</t>
  </si>
  <si>
    <t>提高诺如病毒疫情处置能力</t>
  </si>
  <si>
    <t>提高诺如病毒疫情处置能力得到提升</t>
  </si>
  <si>
    <t>满意度
指标
（10分）</t>
  </si>
  <si>
    <t>服务对象满意度指标</t>
  </si>
  <si>
    <t>相关部门机构满意度</t>
  </si>
  <si>
    <t>相关部门对诺如病毒疫情防控情况基本满意</t>
  </si>
  <si>
    <t>相关部门对诺如病毒疫情防控满意度≥90%</t>
  </si>
  <si>
    <t>用户满意度</t>
  </si>
  <si>
    <t>对民众诺如病毒防控提供科学数据指导、对专业人员监测技术提供指导≥90%</t>
  </si>
  <si>
    <t>对民众诺如病毒防控提供科学数据指导、对专业人员监测技术提供指导满意度≥90%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</si>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</sst>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176" formatCode="0_);[Red]\(0\)"/>
    <numFmt numFmtId="177" formatCode="0.0_ "/>
    <numFmt numFmtId="43" formatCode="_ * #,##0.00_ ;_ * \-#,##0.00_ ;_ * &quot;-&quot;??_ ;_ @_ "/>
    <numFmt numFmtId="44" formatCode="_ &quot;￥&quot;* #,##0.00_ ;_ &quot;￥&quot;* \-#,##0.00_ ;_ &quot;￥&quot;* &quot;-&quot;??_ ;_ @_ "/>
    <numFmt numFmtId="178" formatCode="0.0_);[Red]\(0.0\)"/>
  </numFmts>
  <fonts count="29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宋体"/>
      <charset val="0"/>
    </font>
    <font>
      <sz val="12"/>
      <name val="宋体"/>
      <charset val="0"/>
    </font>
    <font>
      <sz val="12"/>
      <color indexed="8"/>
      <name val="Arial"/>
      <charset val="0"/>
    </font>
    <font>
      <b/>
      <sz val="12"/>
      <color indexed="8"/>
      <name val="宋体"/>
      <charset val="134"/>
    </font>
    <font>
      <u/>
      <sz val="11"/>
      <color indexed="12"/>
      <name val="等线"/>
      <charset val="0"/>
    </font>
    <font>
      <sz val="11"/>
      <color indexed="8"/>
      <name val="等线"/>
      <charset val="0"/>
    </font>
    <font>
      <b/>
      <sz val="11"/>
      <color indexed="62"/>
      <name val="等线"/>
      <charset val="134"/>
    </font>
    <font>
      <sz val="11"/>
      <color indexed="9"/>
      <name val="等线"/>
      <charset val="0"/>
    </font>
    <font>
      <sz val="11"/>
      <color indexed="60"/>
      <name val="等线"/>
      <charset val="0"/>
    </font>
    <font>
      <sz val="11"/>
      <color indexed="62"/>
      <name val="等线"/>
      <charset val="0"/>
    </font>
    <font>
      <b/>
      <sz val="18"/>
      <color indexed="62"/>
      <name val="等线"/>
      <charset val="134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sz val="12"/>
      <name val="宋体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1" fillId="2" borderId="12" applyNumberForma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2" fillId="2" borderId="8" applyNumberFormat="0" applyAlignment="0" applyProtection="0">
      <alignment vertical="center"/>
    </xf>
    <xf numFmtId="0" fontId="23" fillId="13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0" borderId="0">
      <alignment vertical="center"/>
    </xf>
  </cellStyleXfs>
  <cellXfs count="25">
    <xf numFmtId="0" fontId="0" fillId="0" borderId="0" xfId="0" applyAlignment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176" fontId="6" fillId="0" borderId="1" xfId="49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8" fontId="6" fillId="0" borderId="1" xfId="49" applyNumberFormat="1" applyFont="1" applyFill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29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1.6666666666667" style="1" customWidth="1"/>
    <col min="8" max="8" width="9.25" style="1"/>
    <col min="9" max="9" width="9" style="1"/>
    <col min="10" max="10" width="14.5833333333333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ht="20" customHeight="1" spans="1:10">
      <c r="A5" s="4" t="s">
        <v>8</v>
      </c>
      <c r="B5" s="4"/>
      <c r="C5" s="4"/>
      <c r="D5" s="4" t="s">
        <v>9</v>
      </c>
      <c r="E5" s="4"/>
      <c r="F5" s="4"/>
      <c r="G5" s="4" t="s">
        <v>10</v>
      </c>
      <c r="H5" s="4">
        <v>64407114</v>
      </c>
      <c r="I5" s="4"/>
      <c r="J5" s="4"/>
    </row>
    <row r="6" ht="29.25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" customHeight="1" spans="1:10">
      <c r="A7" s="4"/>
      <c r="B7" s="4"/>
      <c r="C7" s="4"/>
      <c r="D7" s="4" t="s">
        <v>18</v>
      </c>
      <c r="E7" s="4">
        <v>19.15</v>
      </c>
      <c r="F7" s="4">
        <v>19.15</v>
      </c>
      <c r="G7" s="4">
        <v>14.275</v>
      </c>
      <c r="H7" s="4">
        <v>10</v>
      </c>
      <c r="I7" s="21">
        <f>G7/F7</f>
        <v>0.745430809399478</v>
      </c>
      <c r="J7" s="22">
        <f>I7*H7</f>
        <v>7.45430809399478</v>
      </c>
    </row>
    <row r="8" ht="29.25" spans="1:10">
      <c r="A8" s="4"/>
      <c r="B8" s="4"/>
      <c r="C8" s="4"/>
      <c r="D8" s="4" t="s">
        <v>19</v>
      </c>
      <c r="E8" s="4">
        <v>19.15</v>
      </c>
      <c r="F8" s="4">
        <v>19.15</v>
      </c>
      <c r="G8" s="4">
        <v>14.275</v>
      </c>
      <c r="H8" s="4">
        <v>10</v>
      </c>
      <c r="I8" s="21">
        <f>G8/F8</f>
        <v>0.745430809399478</v>
      </c>
      <c r="J8" s="22">
        <f>I8*H8</f>
        <v>7.45430809399478</v>
      </c>
    </row>
    <row r="9" ht="25" customHeight="1" spans="1:10">
      <c r="A9" s="4"/>
      <c r="B9" s="4"/>
      <c r="C9" s="4"/>
      <c r="D9" s="4" t="s">
        <v>20</v>
      </c>
      <c r="E9" s="4">
        <v>0</v>
      </c>
      <c r="F9" s="4">
        <v>0</v>
      </c>
      <c r="G9" s="4">
        <v>0</v>
      </c>
      <c r="H9" s="4" t="s">
        <v>21</v>
      </c>
      <c r="I9" s="4" t="s">
        <v>21</v>
      </c>
      <c r="J9" s="4" t="s">
        <v>21</v>
      </c>
    </row>
    <row r="10" ht="19" customHeight="1" spans="1:10">
      <c r="A10" s="4"/>
      <c r="B10" s="4"/>
      <c r="C10" s="4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4" t="s">
        <v>21</v>
      </c>
      <c r="J10" s="4" t="s">
        <v>21</v>
      </c>
    </row>
    <row r="11" ht="26" customHeight="1" spans="1:10">
      <c r="A11" s="5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</row>
    <row r="12" ht="75" customHeight="1" spans="1:10">
      <c r="A12" s="5"/>
      <c r="B12" s="4" t="s">
        <v>26</v>
      </c>
      <c r="C12" s="4"/>
      <c r="D12" s="4"/>
      <c r="E12" s="4"/>
      <c r="F12" s="4" t="s">
        <v>27</v>
      </c>
      <c r="G12" s="4"/>
      <c r="H12" s="4"/>
      <c r="I12" s="4"/>
      <c r="J12" s="4"/>
    </row>
    <row r="13" ht="44" customHeight="1" spans="1:10">
      <c r="A13" s="5" t="s">
        <v>28</v>
      </c>
      <c r="B13" s="4" t="s">
        <v>29</v>
      </c>
      <c r="C13" s="4" t="s">
        <v>30</v>
      </c>
      <c r="D13" s="4" t="s">
        <v>31</v>
      </c>
      <c r="E13" s="4" t="s">
        <v>32</v>
      </c>
      <c r="F13" s="6" t="s">
        <v>33</v>
      </c>
      <c r="G13" s="7"/>
      <c r="H13" s="4" t="s">
        <v>34</v>
      </c>
      <c r="I13" s="4" t="s">
        <v>17</v>
      </c>
      <c r="J13" s="4" t="s">
        <v>35</v>
      </c>
    </row>
    <row r="14" ht="46" customHeight="1" spans="1:10">
      <c r="A14" s="5"/>
      <c r="B14" s="8" t="s">
        <v>36</v>
      </c>
      <c r="C14" s="4" t="s">
        <v>37</v>
      </c>
      <c r="D14" s="9" t="s">
        <v>38</v>
      </c>
      <c r="E14" s="10" t="s">
        <v>39</v>
      </c>
      <c r="F14" s="9" t="s">
        <v>40</v>
      </c>
      <c r="G14" s="11"/>
      <c r="H14" s="12">
        <v>5</v>
      </c>
      <c r="I14" s="12">
        <v>5</v>
      </c>
      <c r="J14" s="4"/>
    </row>
    <row r="15" ht="49" customHeight="1" spans="1:10">
      <c r="A15" s="5"/>
      <c r="B15" s="13"/>
      <c r="C15" s="4"/>
      <c r="D15" s="9" t="s">
        <v>41</v>
      </c>
      <c r="E15" s="9" t="s">
        <v>42</v>
      </c>
      <c r="F15" s="11" t="s">
        <v>43</v>
      </c>
      <c r="G15" s="11"/>
      <c r="H15" s="12">
        <v>10</v>
      </c>
      <c r="I15" s="23">
        <v>7.9</v>
      </c>
      <c r="J15" s="4" t="s">
        <v>44</v>
      </c>
    </row>
    <row r="16" ht="59" customHeight="1" spans="1:10">
      <c r="A16" s="5"/>
      <c r="B16" s="13"/>
      <c r="C16" s="4"/>
      <c r="D16" s="9" t="s">
        <v>45</v>
      </c>
      <c r="E16" s="9" t="s">
        <v>46</v>
      </c>
      <c r="F16" s="11" t="s">
        <v>47</v>
      </c>
      <c r="G16" s="11"/>
      <c r="H16" s="12">
        <v>10</v>
      </c>
      <c r="I16" s="12">
        <v>7</v>
      </c>
      <c r="J16" s="4"/>
    </row>
    <row r="17" ht="63" customHeight="1" spans="1:10">
      <c r="A17" s="5"/>
      <c r="B17" s="13"/>
      <c r="C17" s="4" t="s">
        <v>48</v>
      </c>
      <c r="D17" s="9" t="s">
        <v>49</v>
      </c>
      <c r="E17" s="9" t="s">
        <v>50</v>
      </c>
      <c r="F17" s="9" t="s">
        <v>51</v>
      </c>
      <c r="G17" s="11"/>
      <c r="H17" s="12">
        <v>5</v>
      </c>
      <c r="I17" s="12">
        <v>5</v>
      </c>
      <c r="J17" s="4"/>
    </row>
    <row r="18" ht="60" customHeight="1" spans="1:10">
      <c r="A18" s="5"/>
      <c r="B18" s="13"/>
      <c r="C18" s="4"/>
      <c r="D18" s="9" t="s">
        <v>52</v>
      </c>
      <c r="E18" s="9" t="s">
        <v>53</v>
      </c>
      <c r="F18" s="9" t="s">
        <v>54</v>
      </c>
      <c r="G18" s="11"/>
      <c r="H18" s="12">
        <v>5</v>
      </c>
      <c r="I18" s="12">
        <v>5</v>
      </c>
      <c r="J18" s="4"/>
    </row>
    <row r="19" ht="46" customHeight="1" spans="1:10">
      <c r="A19" s="5"/>
      <c r="B19" s="13"/>
      <c r="C19" s="4" t="s">
        <v>55</v>
      </c>
      <c r="D19" s="9" t="s">
        <v>56</v>
      </c>
      <c r="E19" s="9" t="s">
        <v>57</v>
      </c>
      <c r="F19" s="9" t="s">
        <v>57</v>
      </c>
      <c r="G19" s="11"/>
      <c r="H19" s="12">
        <v>5</v>
      </c>
      <c r="I19" s="12">
        <v>5</v>
      </c>
      <c r="J19" s="4"/>
    </row>
    <row r="20" ht="57" customHeight="1" spans="1:10">
      <c r="A20" s="5"/>
      <c r="B20" s="14"/>
      <c r="C20" s="4" t="s">
        <v>58</v>
      </c>
      <c r="D20" s="9" t="s">
        <v>59</v>
      </c>
      <c r="E20" s="9" t="s">
        <v>60</v>
      </c>
      <c r="F20" s="9" t="s">
        <v>61</v>
      </c>
      <c r="G20" s="11"/>
      <c r="H20" s="12">
        <v>10</v>
      </c>
      <c r="I20" s="12">
        <v>10</v>
      </c>
      <c r="J20" s="4"/>
    </row>
    <row r="21" ht="56" customHeight="1" spans="1:10">
      <c r="A21" s="5"/>
      <c r="B21" s="8" t="s">
        <v>62</v>
      </c>
      <c r="C21" s="4" t="s">
        <v>63</v>
      </c>
      <c r="D21" s="15" t="s">
        <v>64</v>
      </c>
      <c r="E21" s="15" t="s">
        <v>64</v>
      </c>
      <c r="F21" s="15" t="s">
        <v>64</v>
      </c>
      <c r="G21" s="15"/>
      <c r="H21" s="16">
        <v>0</v>
      </c>
      <c r="I21" s="16">
        <v>0</v>
      </c>
      <c r="J21" s="4"/>
    </row>
    <row r="22" ht="56" customHeight="1" spans="1:10">
      <c r="A22" s="5"/>
      <c r="B22" s="13"/>
      <c r="C22" s="4" t="s">
        <v>65</v>
      </c>
      <c r="D22" s="9" t="s">
        <v>66</v>
      </c>
      <c r="E22" s="9" t="s">
        <v>67</v>
      </c>
      <c r="F22" s="9" t="s">
        <v>68</v>
      </c>
      <c r="G22" s="11"/>
      <c r="H22" s="12">
        <v>10</v>
      </c>
      <c r="I22" s="12">
        <v>10</v>
      </c>
      <c r="J22" s="4"/>
    </row>
    <row r="23" ht="49" customHeight="1" spans="1:10">
      <c r="A23" s="5"/>
      <c r="B23" s="13"/>
      <c r="C23" s="4"/>
      <c r="D23" s="9" t="s">
        <v>69</v>
      </c>
      <c r="E23" s="9" t="s">
        <v>70</v>
      </c>
      <c r="F23" s="9" t="s">
        <v>71</v>
      </c>
      <c r="G23" s="11"/>
      <c r="H23" s="12">
        <v>10</v>
      </c>
      <c r="I23" s="12">
        <v>10</v>
      </c>
      <c r="J23" s="4"/>
    </row>
    <row r="24" ht="40" customHeight="1" spans="1:10">
      <c r="A24" s="5"/>
      <c r="B24" s="13"/>
      <c r="C24" s="4" t="s">
        <v>72</v>
      </c>
      <c r="D24" s="15" t="s">
        <v>64</v>
      </c>
      <c r="E24" s="15" t="s">
        <v>64</v>
      </c>
      <c r="F24" s="15" t="s">
        <v>64</v>
      </c>
      <c r="G24" s="15"/>
      <c r="H24" s="16">
        <v>0</v>
      </c>
      <c r="I24" s="16">
        <v>0</v>
      </c>
      <c r="J24" s="4"/>
    </row>
    <row r="25" ht="46" customHeight="1" spans="1:10">
      <c r="A25" s="5"/>
      <c r="B25" s="14"/>
      <c r="C25" s="4" t="s">
        <v>73</v>
      </c>
      <c r="D25" s="9" t="s">
        <v>74</v>
      </c>
      <c r="E25" s="9" t="s">
        <v>75</v>
      </c>
      <c r="F25" s="17" t="s">
        <v>76</v>
      </c>
      <c r="G25" s="17"/>
      <c r="H25" s="12">
        <v>10</v>
      </c>
      <c r="I25" s="12">
        <v>10</v>
      </c>
      <c r="J25" s="4"/>
    </row>
    <row r="26" ht="46" customHeight="1" spans="1:10">
      <c r="A26" s="5"/>
      <c r="B26" s="13" t="s">
        <v>77</v>
      </c>
      <c r="C26" s="4" t="s">
        <v>78</v>
      </c>
      <c r="D26" s="9" t="s">
        <v>79</v>
      </c>
      <c r="E26" s="9" t="s">
        <v>80</v>
      </c>
      <c r="F26" s="9" t="s">
        <v>81</v>
      </c>
      <c r="G26" s="11"/>
      <c r="H26" s="12">
        <v>5</v>
      </c>
      <c r="I26" s="12">
        <v>5</v>
      </c>
      <c r="J26" s="4"/>
    </row>
    <row r="27" ht="69" customHeight="1" spans="1:10">
      <c r="A27" s="5"/>
      <c r="B27" s="14"/>
      <c r="C27" s="4"/>
      <c r="D27" s="9" t="s">
        <v>82</v>
      </c>
      <c r="E27" s="9" t="s">
        <v>83</v>
      </c>
      <c r="F27" s="9" t="s">
        <v>84</v>
      </c>
      <c r="G27" s="11"/>
      <c r="H27" s="12">
        <v>5</v>
      </c>
      <c r="I27" s="12">
        <v>5</v>
      </c>
      <c r="J27" s="4"/>
    </row>
    <row r="28" ht="46" customHeight="1" spans="1:10">
      <c r="A28" s="18" t="s">
        <v>85</v>
      </c>
      <c r="B28" s="18"/>
      <c r="C28" s="18"/>
      <c r="D28" s="18"/>
      <c r="E28" s="18"/>
      <c r="F28" s="18"/>
      <c r="G28" s="18"/>
      <c r="H28" s="19">
        <f>SUM(H14:H27,H7)</f>
        <v>100</v>
      </c>
      <c r="I28" s="24">
        <f>SUM(I14:I27,J7)</f>
        <v>92.3543080939948</v>
      </c>
      <c r="J28" s="4"/>
    </row>
    <row r="29" ht="153.5" customHeight="1" spans="1:10">
      <c r="A29" s="20" t="s">
        <v>86</v>
      </c>
      <c r="B29" s="20"/>
      <c r="C29" s="20"/>
      <c r="D29" s="20"/>
      <c r="E29" s="20"/>
      <c r="F29" s="20"/>
      <c r="G29" s="20"/>
      <c r="H29" s="20"/>
      <c r="I29" s="20"/>
      <c r="J29" s="20"/>
    </row>
  </sheetData>
  <mergeCells count="4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20"/>
    <mergeCell ref="B21:B25"/>
    <mergeCell ref="B26:B27"/>
    <mergeCell ref="C14:C16"/>
    <mergeCell ref="C17:C18"/>
    <mergeCell ref="C22:C23"/>
    <mergeCell ref="C26:C27"/>
    <mergeCell ref="J15:J16"/>
    <mergeCell ref="J26:J27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2021-06-09T03:53:40Z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29B78DAE17B74B1FB399AE5DCE0C982D</vt:lpwstr>
  </property>
</Properties>
</file>