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<sst xmlns="http://schemas.openxmlformats.org/spreadsheetml/2006/main" count="69">
  <si>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</si>
  <si>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</si>
  <si>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</si>
  <si>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首发-宏基因组学二代测序技术用于提高病毒检测效果的最优引物集的筛选及效果验证</t>
  </si>
  <si>
    <t>主管部门</t>
  </si>
  <si>
    <t>北京市卫生健康委员会</t>
  </si>
  <si>
    <t>实施单位</t>
  </si>
  <si>
    <t>北京市预防医学研究中心</t>
  </si>
  <si>
    <t>项目负责人</t>
  </si>
  <si>
    <t>李仁清</t>
  </si>
  <si>
    <t>联系电话</t>
  </si>
  <si>
    <t>项目资金                    （万元）</t>
  </si>
  <si>
    <t>年初预算数</t>
  </si>
  <si>
    <t>全年预算数（A）</t>
  </si>
  <si>
    <t>全年执行数（B）</t>
  </si>
  <si>
    <t>分值（10分）</t>
  </si>
  <si>
    <t>执行率（B/A)</t>
  </si>
  <si>
    <t>得分</t>
  </si>
  <si>
    <t>年度资金总额：</t>
  </si>
  <si>
    <t>其中:当年财政
拨款</t>
  </si>
  <si>
    <t>上年结转资金</t>
  </si>
  <si>
    <t>—</t>
  </si>
  <si>
    <t xml:space="preserve">     其他资金</t>
  </si>
  <si>
    <t>年度总体目标</t>
  </si>
  <si>
    <t>预期目标</t>
  </si>
  <si>
    <t>实际完成情况</t>
  </si>
  <si>
    <t>1.筛选出病毒特异的最优引物集；
2.建立一套能够简单、快速实现临床样本中病毒的富集及NGS测序文库构建的新方法。</t>
  </si>
  <si>
    <t>完成19组不同长度病毒特异原始引物集的筛选及构建</t>
  </si>
  <si>
    <t>绩效指标</t>
  </si>
  <si>
    <t>一级指标</t>
  </si>
  <si>
    <t>二级指标</t>
  </si>
  <si>
    <t>三级指标</t>
  </si>
  <si>
    <t>年度指标值(A)</t>
  </si>
  <si>
    <t>实际完成值(B)</t>
  </si>
  <si>
    <t>分值</t>
  </si>
  <si>
    <t>偏差原因分析及改进措施</t>
  </si>
  <si>
    <t>产出指标(50分)</t>
  </si>
  <si>
    <t>数量指标</t>
  </si>
  <si>
    <t>不同长度病毒特异原始引物集的构建数量</t>
  </si>
  <si>
    <r>
      <rPr>
        <sz val="12"/>
        <rFont val="宋体"/>
        <charset val="0"/>
      </rPr>
      <t>完成</t>
    </r>
    <r>
      <rPr>
        <sz val="12"/>
        <rFont val="Arial"/>
        <charset val="0"/>
      </rPr>
      <t>12-16</t>
    </r>
    <r>
      <rPr>
        <sz val="12"/>
        <rFont val="宋体"/>
        <charset val="0"/>
      </rPr>
      <t>组</t>
    </r>
  </si>
  <si>
    <t>19组</t>
  </si>
  <si>
    <t>质量指标</t>
  </si>
  <si>
    <t>病毒特异原始引物集的特异性</t>
  </si>
  <si>
    <r>
      <rPr>
        <sz val="12"/>
        <rFont val="宋体"/>
        <charset val="0"/>
      </rPr>
      <t>在模拟匹配中引物集中与人类基因组结合的可能性极低</t>
    </r>
    <r>
      <rPr>
        <sz val="12"/>
        <rFont val="Arial"/>
        <charset val="0"/>
      </rPr>
      <t>(&lt;1%)</t>
    </r>
  </si>
  <si>
    <t>&lt;1%</t>
  </si>
  <si>
    <t>时效指标</t>
  </si>
  <si>
    <t>项目完成时间</t>
  </si>
  <si>
    <t>2020年1月-2020年12月</t>
  </si>
  <si>
    <t>成本指标</t>
  </si>
  <si>
    <t>项目预算控制数</t>
  </si>
  <si>
    <t>14.9万以内</t>
  </si>
  <si>
    <t>14.6184万</t>
  </si>
  <si>
    <t>效果指标(30分)</t>
  </si>
  <si>
    <t>经济效益
指标</t>
  </si>
  <si>
    <t>无</t>
  </si>
  <si>
    <t>社会效益
指标</t>
  </si>
  <si>
    <t>国家核心期刊论文发表篇数</t>
  </si>
  <si>
    <t>撰写论文一篇</t>
  </si>
  <si>
    <t>发表中文核心一篇</t>
  </si>
  <si>
    <t>生态效益
指标</t>
  </si>
  <si>
    <t>可持续影响指标</t>
  </si>
  <si>
    <t>快速实现临床样本中病毒的富集及NGS测序文库构建的新方法</t>
  </si>
  <si>
    <t>实现临床样本中病毒的富集及NGS测序文库构建的新方法</t>
  </si>
  <si>
    <t>满意度
指标
（10分）</t>
  </si>
  <si>
    <t>服务对象满意度指标</t>
  </si>
  <si>
    <t>课题组成员和承担单位对课题执行情况的满意度</t>
  </si>
  <si>
    <t>课题组成员和承担单位对课题执行情况的满意度100%</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</si>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</sst>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7">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 numFmtId="176" formatCode="0_);[Red]\(0\)"/>
    <numFmt numFmtId="177" formatCode="0.0_);[Red]\(0.0\)"/>
    <numFmt numFmtId="178" formatCode="0.0_ "/>
  </numFmts>
  <fonts count="31">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0"/>
    </font>
    <font>
      <sz val="12"/>
      <color indexed="8"/>
      <name val="宋体"/>
      <charset val="0"/>
    </font>
    <font>
      <sz val="12"/>
      <color indexed="11"/>
      <name val="Arial"/>
      <charset val="0"/>
    </font>
    <font>
      <sz val="12"/>
      <color indexed="8"/>
      <name val="Arial"/>
      <charset val="0"/>
    </font>
    <font>
      <sz val="12"/>
      <name val="宋体"/>
      <charset val="134"/>
    </font>
    <font>
      <b/>
      <sz val="12"/>
      <color indexed="8"/>
      <name val="宋体"/>
      <charset val="134"/>
    </font>
    <font>
      <sz val="11"/>
      <color indexed="8"/>
      <name val="等线"/>
      <charset val="0"/>
    </font>
    <font>
      <b/>
      <sz val="11"/>
      <color indexed="62"/>
      <name val="等线"/>
      <charset val="134"/>
    </font>
    <font>
      <sz val="11"/>
      <color indexed="9"/>
      <name val="等线"/>
      <charset val="0"/>
    </font>
    <font>
      <sz val="11"/>
      <color indexed="60"/>
      <name val="等线"/>
      <charset val="0"/>
    </font>
    <font>
      <b/>
      <sz val="11"/>
      <color indexed="52"/>
      <name val="等线"/>
      <charset val="0"/>
    </font>
    <font>
      <b/>
      <sz val="18"/>
      <color indexed="62"/>
      <name val="等线"/>
      <charset val="134"/>
    </font>
    <font>
      <u/>
      <sz val="11"/>
      <color indexed="20"/>
      <name val="等线"/>
      <charset val="0"/>
    </font>
    <font>
      <sz val="11"/>
      <color indexed="62"/>
      <name val="等线"/>
      <charset val="0"/>
    </font>
    <font>
      <u/>
      <sz val="11"/>
      <color indexed="12"/>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
      <sz val="12"/>
      <name val="Arial"/>
      <charset val="0"/>
    </font>
  </fonts>
  <fills count="17">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3"/>
        <bgColor indexed="64"/>
      </patternFill>
    </fill>
    <fill>
      <patternFill patternType="solid">
        <fgColor indexed="51"/>
        <bgColor indexed="64"/>
      </patternFill>
    </fill>
    <fill>
      <patternFill patternType="solid">
        <fgColor indexed="47"/>
        <bgColor indexed="64"/>
      </patternFill>
    </fill>
    <fill>
      <patternFill patternType="solid">
        <fgColor indexed="26"/>
        <bgColor indexed="64"/>
      </patternFill>
    </fill>
    <fill>
      <patternFill patternType="solid">
        <fgColor indexed="29"/>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medium">
        <color indexed="64"/>
      </right>
      <top/>
      <bottom style="medium">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12" fillId="5"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42" fontId="0" fillId="0" borderId="0" applyFont="0" applyFill="0" applyBorder="0" applyAlignment="0" applyProtection="0">
      <alignment vertical="center"/>
    </xf>
    <xf numFmtId="0" fontId="10" fillId="3" borderId="0" applyNumberFormat="0" applyBorder="0" applyAlignment="0" applyProtection="0">
      <alignment vertical="center"/>
    </xf>
    <xf numFmtId="0" fontId="17" fillId="6" borderId="12" applyNumberFormat="0" applyAlignment="0" applyProtection="0">
      <alignment vertical="center"/>
    </xf>
    <xf numFmtId="0" fontId="13" fillId="8" borderId="0" applyNumberFormat="0" applyBorder="0" applyAlignment="0" applyProtection="0">
      <alignment vertical="center"/>
    </xf>
    <xf numFmtId="0" fontId="10" fillId="2" borderId="0" applyNumberFormat="0" applyBorder="0" applyAlignment="0" applyProtection="0">
      <alignment vertical="center"/>
    </xf>
    <xf numFmtId="0" fontId="12" fillId="2"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7" borderId="13" applyNumberFormat="0" applyFont="0" applyAlignment="0" applyProtection="0">
      <alignment vertical="center"/>
    </xf>
    <xf numFmtId="0" fontId="2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16" applyNumberFormat="0" applyFill="0" applyAlignment="0" applyProtection="0">
      <alignment vertical="center"/>
    </xf>
    <xf numFmtId="0" fontId="24" fillId="0" borderId="16" applyNumberFormat="0" applyFill="0" applyAlignment="0" applyProtection="0">
      <alignment vertical="center"/>
    </xf>
    <xf numFmtId="0" fontId="11" fillId="0" borderId="17" applyNumberFormat="0" applyFill="0" applyAlignment="0" applyProtection="0">
      <alignment vertical="center"/>
    </xf>
    <xf numFmtId="0" fontId="12" fillId="12" borderId="0" applyNumberFormat="0" applyBorder="0" applyAlignment="0" applyProtection="0">
      <alignment vertical="center"/>
    </xf>
    <xf numFmtId="0" fontId="19" fillId="3" borderId="14" applyNumberFormat="0" applyAlignment="0" applyProtection="0">
      <alignment vertical="center"/>
    </xf>
    <xf numFmtId="0" fontId="12" fillId="6" borderId="0" applyNumberFormat="0" applyBorder="0" applyAlignment="0" applyProtection="0">
      <alignment vertical="center"/>
    </xf>
    <xf numFmtId="0" fontId="14" fillId="3" borderId="12" applyNumberFormat="0" applyAlignment="0" applyProtection="0">
      <alignment vertical="center"/>
    </xf>
    <xf numFmtId="0" fontId="21" fillId="9" borderId="15" applyNumberFormat="0" applyAlignment="0" applyProtection="0">
      <alignment vertical="center"/>
    </xf>
    <xf numFmtId="0" fontId="25" fillId="0" borderId="18" applyNumberFormat="0" applyFill="0" applyAlignment="0" applyProtection="0">
      <alignment vertical="center"/>
    </xf>
    <xf numFmtId="0" fontId="12" fillId="11" borderId="0" applyNumberFormat="0" applyBorder="0" applyAlignment="0" applyProtection="0">
      <alignment vertical="center"/>
    </xf>
    <xf numFmtId="0" fontId="10" fillId="10" borderId="0" applyNumberFormat="0" applyBorder="0" applyAlignment="0" applyProtection="0">
      <alignment vertical="center"/>
    </xf>
    <xf numFmtId="0" fontId="26" fillId="0" borderId="19" applyNumberFormat="0" applyFill="0" applyAlignment="0" applyProtection="0">
      <alignment vertical="center"/>
    </xf>
    <xf numFmtId="0" fontId="27" fillId="10" borderId="0" applyNumberFormat="0" applyBorder="0" applyAlignment="0" applyProtection="0">
      <alignment vertical="center"/>
    </xf>
    <xf numFmtId="0" fontId="13" fillId="4" borderId="0" applyNumberFormat="0" applyBorder="0" applyAlignment="0" applyProtection="0">
      <alignment vertical="center"/>
    </xf>
    <xf numFmtId="0" fontId="12"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2" borderId="0" applyNumberFormat="0" applyBorder="0" applyAlignment="0" applyProtection="0">
      <alignment vertical="center"/>
    </xf>
    <xf numFmtId="0" fontId="10" fillId="6" borderId="0" applyNumberFormat="0" applyBorder="0" applyAlignment="0" applyProtection="0">
      <alignment vertical="center"/>
    </xf>
    <xf numFmtId="0" fontId="10" fillId="6" borderId="0" applyNumberFormat="0" applyBorder="0" applyAlignment="0" applyProtection="0">
      <alignment vertical="center"/>
    </xf>
    <xf numFmtId="0" fontId="12" fillId="9" borderId="0" applyNumberFormat="0" applyBorder="0" applyAlignment="0" applyProtection="0">
      <alignment vertical="center"/>
    </xf>
    <xf numFmtId="0" fontId="10" fillId="7" borderId="0" applyNumberFormat="0" applyBorder="0" applyAlignment="0" applyProtection="0">
      <alignment vertical="center"/>
    </xf>
    <xf numFmtId="0" fontId="10" fillId="6" borderId="0" applyNumberFormat="0" applyBorder="0" applyAlignment="0" applyProtection="0">
      <alignment vertical="center"/>
    </xf>
    <xf numFmtId="0" fontId="12" fillId="13" borderId="0" applyNumberFormat="0" applyBorder="0" applyAlignment="0" applyProtection="0">
      <alignment vertical="center"/>
    </xf>
    <xf numFmtId="0" fontId="10" fillId="12" borderId="0" applyNumberFormat="0" applyBorder="0" applyAlignment="0" applyProtection="0">
      <alignment vertical="center"/>
    </xf>
    <xf numFmtId="0" fontId="12" fillId="12" borderId="0" applyNumberFormat="0" applyBorder="0" applyAlignment="0" applyProtection="0">
      <alignment vertical="center"/>
    </xf>
    <xf numFmtId="0" fontId="12" fillId="16" borderId="0" applyNumberFormat="0" applyBorder="0" applyAlignment="0" applyProtection="0">
      <alignment vertical="center"/>
    </xf>
    <xf numFmtId="0" fontId="10" fillId="10" borderId="0" applyNumberFormat="0" applyBorder="0" applyAlignment="0" applyProtection="0">
      <alignment vertical="center"/>
    </xf>
    <xf numFmtId="0" fontId="12" fillId="16" borderId="0" applyNumberFormat="0" applyBorder="0" applyAlignment="0" applyProtection="0">
      <alignment vertical="center"/>
    </xf>
    <xf numFmtId="0" fontId="8" fillId="0" borderId="0">
      <alignment vertical="center"/>
    </xf>
  </cellStyleXfs>
  <cellXfs count="40">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176" fontId="3" fillId="0" borderId="1" xfId="0" applyNumberFormat="1" applyFont="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left" vertical="center"/>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49" fontId="4" fillId="0" borderId="4" xfId="49" applyNumberFormat="1" applyFont="1" applyFill="1" applyBorder="1" applyAlignment="1">
      <alignment horizontal="center" vertical="center" wrapText="1"/>
    </xf>
    <xf numFmtId="49" fontId="4" fillId="0" borderId="5" xfId="49" applyNumberFormat="1" applyFont="1" applyFill="1" applyBorder="1" applyAlignment="1">
      <alignment horizontal="center" vertical="center" wrapText="1"/>
    </xf>
    <xf numFmtId="49" fontId="5" fillId="0" borderId="2" xfId="49" applyNumberFormat="1"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176" fontId="7" fillId="0" borderId="1" xfId="49" applyNumberFormat="1" applyFont="1" applyFill="1" applyBorder="1" applyAlignment="1">
      <alignment horizontal="center" vertical="center" wrapText="1"/>
    </xf>
    <xf numFmtId="49" fontId="7" fillId="0" borderId="7" xfId="49" applyNumberFormat="1" applyFont="1" applyFill="1" applyBorder="1" applyAlignment="1">
      <alignment horizontal="center" vertical="center" wrapText="1"/>
    </xf>
    <xf numFmtId="49" fontId="6" fillId="0" borderId="8"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49" fontId="6" fillId="0" borderId="3" xfId="49" applyNumberFormat="1" applyFont="1" applyFill="1" applyBorder="1" applyAlignment="1">
      <alignment horizontal="center" vertical="center" wrapText="1"/>
    </xf>
    <xf numFmtId="176" fontId="7" fillId="0" borderId="9" xfId="49"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9" fontId="5" fillId="0" borderId="4" xfId="49" applyNumberFormat="1"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9" fontId="3" fillId="0" borderId="2" xfId="0" applyNumberFormat="1" applyFont="1" applyFill="1" applyBorder="1" applyAlignment="1">
      <alignment horizontal="center" vertical="center" wrapText="1"/>
    </xf>
    <xf numFmtId="0" fontId="9" fillId="0" borderId="1" xfId="0" applyFont="1" applyBorder="1" applyAlignment="1">
      <alignment horizontal="center" vertical="center"/>
    </xf>
    <xf numFmtId="176" fontId="9" fillId="0" borderId="1" xfId="0" applyNumberFormat="1" applyFont="1" applyBorder="1" applyAlignment="1">
      <alignment horizontal="center" vertical="center"/>
    </xf>
    <xf numFmtId="0" fontId="3" fillId="0" borderId="10" xfId="0" applyFont="1" applyBorder="1" applyAlignment="1">
      <alignment horizontal="left" vertical="center" wrapText="1"/>
    </xf>
    <xf numFmtId="0" fontId="3" fillId="0" borderId="10" xfId="0" applyFont="1" applyBorder="1" applyAlignment="1">
      <alignment horizontal="left" vertical="center"/>
    </xf>
    <xf numFmtId="10" fontId="3" fillId="0" borderId="1" xfId="0" applyNumberFormat="1" applyFont="1" applyBorder="1" applyAlignment="1">
      <alignment horizontal="center" vertical="center"/>
    </xf>
    <xf numFmtId="178" fontId="3" fillId="0" borderId="1" xfId="0" applyNumberFormat="1" applyFont="1" applyBorder="1" applyAlignment="1">
      <alignment horizontal="center" vertical="center" wrapText="1"/>
    </xf>
    <xf numFmtId="176" fontId="7" fillId="0" borderId="3" xfId="49" applyNumberFormat="1" applyFont="1" applyFill="1" applyBorder="1" applyAlignment="1">
      <alignment horizontal="center" vertical="center" wrapText="1"/>
    </xf>
    <xf numFmtId="176" fontId="7" fillId="0" borderId="11" xfId="49" applyNumberFormat="1" applyFont="1" applyFill="1" applyBorder="1" applyAlignment="1">
      <alignment horizontal="center" vertical="center" wrapText="1"/>
    </xf>
    <xf numFmtId="176" fontId="7" fillId="0" borderId="4" xfId="49" applyNumberFormat="1" applyFont="1" applyFill="1" applyBorder="1" applyAlignment="1">
      <alignment horizontal="center" vertical="center" wrapText="1"/>
    </xf>
    <xf numFmtId="177" fontId="9"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4"/>
  <sheetViews>
    <sheetView tabSelected="1" view="pageBreakPreview" zoomScale="80" zoomScaleNormal="100" zoomScaleSheetLayoutView="80" workbookViewId="0">
      <selection activeCell="E7" sqref="E7"/>
    </sheetView>
  </sheetViews>
  <sheetFormatPr defaultColWidth="9" defaultRowHeight="13.5"/>
  <cols>
    <col min="1" max="1" width="5.33333333333333" customWidth="1"/>
    <col min="2" max="2" width="7.75" customWidth="1"/>
    <col min="3" max="3" width="12.25" customWidth="1"/>
    <col min="4" max="4" width="17.75" customWidth="1"/>
    <col min="5" max="5" width="19.5" customWidth="1"/>
    <col min="6" max="6" width="13.3333333333333" customWidth="1"/>
    <col min="7" max="7" width="11.6666666666667" customWidth="1"/>
    <col min="10" max="10" width="14.5833333333333" customWidth="1"/>
  </cols>
  <sheetData>
    <row r="1" ht="34" customHeight="1" spans="1:10">
      <c r="A1" s="1" t="s">
        <v>0</v>
      </c>
      <c r="B1" s="1"/>
      <c r="C1" s="1"/>
      <c r="D1" s="1"/>
      <c r="E1" s="1"/>
      <c r="F1" s="1"/>
      <c r="G1" s="1"/>
      <c r="H1" s="1"/>
      <c r="I1" s="1"/>
      <c r="J1" s="1"/>
    </row>
    <row r="2" ht="18.75" customHeight="1" spans="1:10">
      <c r="A2" s="2" t="s">
        <v>1</v>
      </c>
      <c r="B2" s="2"/>
      <c r="C2" s="2"/>
      <c r="D2" s="2"/>
      <c r="E2" s="2"/>
      <c r="F2" s="2"/>
      <c r="G2" s="2"/>
      <c r="H2" s="2"/>
      <c r="I2" s="2"/>
      <c r="J2" s="2"/>
    </row>
    <row r="3" ht="20" customHeight="1" spans="1:10">
      <c r="A3" s="3" t="s">
        <v>2</v>
      </c>
      <c r="B3" s="3"/>
      <c r="C3" s="3"/>
      <c r="D3" s="3" t="s">
        <v>3</v>
      </c>
      <c r="E3" s="3"/>
      <c r="F3" s="3"/>
      <c r="G3" s="3"/>
      <c r="H3" s="3"/>
      <c r="I3" s="3"/>
      <c r="J3" s="3"/>
    </row>
    <row r="4" ht="20" customHeight="1" spans="1:10">
      <c r="A4" s="3" t="s">
        <v>4</v>
      </c>
      <c r="B4" s="3"/>
      <c r="C4" s="3"/>
      <c r="D4" s="3" t="s">
        <v>5</v>
      </c>
      <c r="E4" s="3"/>
      <c r="F4" s="3"/>
      <c r="G4" s="3" t="s">
        <v>6</v>
      </c>
      <c r="H4" s="4" t="s">
        <v>7</v>
      </c>
      <c r="I4" s="4"/>
      <c r="J4" s="4"/>
    </row>
    <row r="5" ht="20" customHeight="1" spans="1:10">
      <c r="A5" s="3" t="s">
        <v>8</v>
      </c>
      <c r="B5" s="3"/>
      <c r="C5" s="3"/>
      <c r="D5" s="3" t="s">
        <v>9</v>
      </c>
      <c r="E5" s="3"/>
      <c r="F5" s="3"/>
      <c r="G5" s="3" t="s">
        <v>10</v>
      </c>
      <c r="H5" s="4">
        <v>64407117</v>
      </c>
      <c r="I5" s="4"/>
      <c r="J5" s="4"/>
    </row>
    <row r="6" ht="29.25" spans="1:10">
      <c r="A6" s="4" t="s">
        <v>11</v>
      </c>
      <c r="B6" s="4"/>
      <c r="C6" s="4"/>
      <c r="D6" s="3"/>
      <c r="E6" s="4" t="s">
        <v>12</v>
      </c>
      <c r="F6" s="4" t="s">
        <v>13</v>
      </c>
      <c r="G6" s="4" t="s">
        <v>14</v>
      </c>
      <c r="H6" s="4" t="s">
        <v>15</v>
      </c>
      <c r="I6" s="4" t="s">
        <v>16</v>
      </c>
      <c r="J6" s="3" t="s">
        <v>17</v>
      </c>
    </row>
    <row r="7" ht="20" customHeight="1" spans="1:10">
      <c r="A7" s="4"/>
      <c r="B7" s="4"/>
      <c r="C7" s="4"/>
      <c r="D7" s="5" t="s">
        <v>18</v>
      </c>
      <c r="E7" s="3">
        <v>14.9</v>
      </c>
      <c r="F7" s="3">
        <v>14.9</v>
      </c>
      <c r="G7" s="3">
        <v>14.6184</v>
      </c>
      <c r="H7" s="6">
        <v>10</v>
      </c>
      <c r="I7" s="34">
        <f>G7/F7</f>
        <v>0.98110067114094</v>
      </c>
      <c r="J7" s="35">
        <f>I7*H7</f>
        <v>9.8110067114094</v>
      </c>
    </row>
    <row r="8" ht="29.25" spans="1:10">
      <c r="A8" s="4"/>
      <c r="B8" s="4"/>
      <c r="C8" s="4"/>
      <c r="D8" s="7" t="s">
        <v>19</v>
      </c>
      <c r="E8" s="3">
        <v>14.9</v>
      </c>
      <c r="F8" s="3">
        <v>14.9</v>
      </c>
      <c r="G8" s="3">
        <v>14.6184</v>
      </c>
      <c r="H8" s="6">
        <v>10</v>
      </c>
      <c r="I8" s="34">
        <f>G8/F8</f>
        <v>0.98110067114094</v>
      </c>
      <c r="J8" s="35">
        <f>I8*H8</f>
        <v>9.8110067114094</v>
      </c>
    </row>
    <row r="9" ht="25" customHeight="1" spans="1:10">
      <c r="A9" s="4"/>
      <c r="B9" s="4"/>
      <c r="C9" s="4"/>
      <c r="D9" s="3" t="s">
        <v>20</v>
      </c>
      <c r="E9" s="3">
        <v>0</v>
      </c>
      <c r="F9" s="3">
        <v>0</v>
      </c>
      <c r="G9" s="3">
        <v>0</v>
      </c>
      <c r="H9" s="3" t="s">
        <v>21</v>
      </c>
      <c r="I9" s="3" t="s">
        <v>21</v>
      </c>
      <c r="J9" s="3" t="s">
        <v>21</v>
      </c>
    </row>
    <row r="10" ht="19" customHeight="1" spans="1:10">
      <c r="A10" s="4"/>
      <c r="B10" s="4"/>
      <c r="C10" s="4"/>
      <c r="D10" s="8" t="s">
        <v>22</v>
      </c>
      <c r="E10" s="3">
        <v>0</v>
      </c>
      <c r="F10" s="3">
        <v>0</v>
      </c>
      <c r="G10" s="3">
        <v>0</v>
      </c>
      <c r="H10" s="3" t="s">
        <v>21</v>
      </c>
      <c r="I10" s="3" t="s">
        <v>21</v>
      </c>
      <c r="J10" s="3" t="s">
        <v>21</v>
      </c>
    </row>
    <row r="11" ht="26" customHeight="1" spans="1:10">
      <c r="A11" s="9" t="s">
        <v>23</v>
      </c>
      <c r="B11" s="4" t="s">
        <v>24</v>
      </c>
      <c r="C11" s="4"/>
      <c r="D11" s="4"/>
      <c r="E11" s="4"/>
      <c r="F11" s="4" t="s">
        <v>25</v>
      </c>
      <c r="G11" s="4"/>
      <c r="H11" s="4"/>
      <c r="I11" s="4"/>
      <c r="J11" s="4"/>
    </row>
    <row r="12" ht="75" customHeight="1" spans="1:10">
      <c r="A12" s="9"/>
      <c r="B12" s="7" t="s">
        <v>26</v>
      </c>
      <c r="C12" s="7"/>
      <c r="D12" s="7"/>
      <c r="E12" s="7"/>
      <c r="F12" s="4" t="s">
        <v>27</v>
      </c>
      <c r="G12" s="4"/>
      <c r="H12" s="4"/>
      <c r="I12" s="4"/>
      <c r="J12" s="4"/>
    </row>
    <row r="13" ht="40" customHeight="1" spans="1:10">
      <c r="A13" s="9" t="s">
        <v>28</v>
      </c>
      <c r="B13" s="4" t="s">
        <v>29</v>
      </c>
      <c r="C13" s="3" t="s">
        <v>30</v>
      </c>
      <c r="D13" s="3" t="s">
        <v>31</v>
      </c>
      <c r="E13" s="3" t="s">
        <v>32</v>
      </c>
      <c r="F13" s="10" t="s">
        <v>33</v>
      </c>
      <c r="G13" s="11"/>
      <c r="H13" s="4" t="s">
        <v>34</v>
      </c>
      <c r="I13" s="4" t="s">
        <v>17</v>
      </c>
      <c r="J13" s="4" t="s">
        <v>35</v>
      </c>
    </row>
    <row r="14" ht="51" customHeight="1" spans="1:10">
      <c r="A14" s="9"/>
      <c r="B14" s="4" t="s">
        <v>36</v>
      </c>
      <c r="C14" s="3" t="s">
        <v>37</v>
      </c>
      <c r="D14" s="12" t="s">
        <v>38</v>
      </c>
      <c r="E14" s="13" t="s">
        <v>39</v>
      </c>
      <c r="F14" s="14" t="s">
        <v>40</v>
      </c>
      <c r="G14" s="15"/>
      <c r="H14" s="16">
        <v>20</v>
      </c>
      <c r="I14" s="36">
        <v>20</v>
      </c>
      <c r="J14" s="3"/>
    </row>
    <row r="15" ht="61" customHeight="1" spans="1:10">
      <c r="A15" s="9"/>
      <c r="B15" s="4"/>
      <c r="C15" s="3" t="s">
        <v>41</v>
      </c>
      <c r="D15" s="12" t="s">
        <v>42</v>
      </c>
      <c r="E15" s="13" t="s">
        <v>43</v>
      </c>
      <c r="F15" s="17" t="s">
        <v>44</v>
      </c>
      <c r="G15" s="18"/>
      <c r="H15" s="16">
        <v>10</v>
      </c>
      <c r="I15" s="37">
        <v>10</v>
      </c>
      <c r="J15" s="3"/>
    </row>
    <row r="16" ht="47" customHeight="1" spans="1:10">
      <c r="A16" s="9"/>
      <c r="B16" s="4"/>
      <c r="C16" s="3" t="s">
        <v>45</v>
      </c>
      <c r="D16" s="19" t="s">
        <v>46</v>
      </c>
      <c r="E16" s="19" t="s">
        <v>47</v>
      </c>
      <c r="F16" s="20" t="s">
        <v>47</v>
      </c>
      <c r="G16" s="21"/>
      <c r="H16" s="22">
        <v>10</v>
      </c>
      <c r="I16" s="22">
        <v>10</v>
      </c>
      <c r="J16" s="3"/>
    </row>
    <row r="17" ht="51" customHeight="1" spans="1:10">
      <c r="A17" s="9"/>
      <c r="B17" s="4"/>
      <c r="C17" s="3" t="s">
        <v>48</v>
      </c>
      <c r="D17" s="12" t="s">
        <v>49</v>
      </c>
      <c r="E17" s="13" t="s">
        <v>50</v>
      </c>
      <c r="F17" s="14" t="s">
        <v>51</v>
      </c>
      <c r="G17" s="23"/>
      <c r="H17" s="24">
        <v>10</v>
      </c>
      <c r="I17" s="38">
        <v>10</v>
      </c>
      <c r="J17" s="3"/>
    </row>
    <row r="18" ht="39" customHeight="1" spans="1:10">
      <c r="A18" s="9"/>
      <c r="B18" s="4" t="s">
        <v>52</v>
      </c>
      <c r="C18" s="4" t="s">
        <v>53</v>
      </c>
      <c r="D18" s="25" t="s">
        <v>54</v>
      </c>
      <c r="E18" s="25" t="s">
        <v>54</v>
      </c>
      <c r="F18" s="20" t="s">
        <v>54</v>
      </c>
      <c r="G18" s="21"/>
      <c r="H18" s="22">
        <v>0</v>
      </c>
      <c r="I18" s="22">
        <v>0</v>
      </c>
      <c r="J18" s="3"/>
    </row>
    <row r="19" ht="42" customHeight="1" spans="1:10">
      <c r="A19" s="9"/>
      <c r="B19" s="4"/>
      <c r="C19" s="4" t="s">
        <v>55</v>
      </c>
      <c r="D19" s="26" t="s">
        <v>56</v>
      </c>
      <c r="E19" s="27" t="s">
        <v>57</v>
      </c>
      <c r="F19" s="14" t="s">
        <v>58</v>
      </c>
      <c r="G19" s="23"/>
      <c r="H19" s="24">
        <v>20</v>
      </c>
      <c r="I19" s="38">
        <v>20</v>
      </c>
      <c r="J19" s="3"/>
    </row>
    <row r="20" ht="48" customHeight="1" spans="1:10">
      <c r="A20" s="9"/>
      <c r="B20" s="4"/>
      <c r="C20" s="4" t="s">
        <v>59</v>
      </c>
      <c r="D20" s="25" t="s">
        <v>54</v>
      </c>
      <c r="E20" s="25" t="s">
        <v>54</v>
      </c>
      <c r="F20" s="20" t="s">
        <v>54</v>
      </c>
      <c r="G20" s="21"/>
      <c r="H20" s="22">
        <v>0</v>
      </c>
      <c r="I20" s="22">
        <v>0</v>
      </c>
      <c r="J20" s="3"/>
    </row>
    <row r="21" ht="57.75" spans="1:10">
      <c r="A21" s="9"/>
      <c r="B21" s="4"/>
      <c r="C21" s="4" t="s">
        <v>60</v>
      </c>
      <c r="D21" s="25" t="s">
        <v>61</v>
      </c>
      <c r="E21" s="25" t="s">
        <v>62</v>
      </c>
      <c r="F21" s="20" t="s">
        <v>61</v>
      </c>
      <c r="G21" s="21"/>
      <c r="H21" s="22">
        <v>10</v>
      </c>
      <c r="I21" s="22">
        <v>10</v>
      </c>
      <c r="J21" s="3"/>
    </row>
    <row r="22" ht="57.75" spans="1:10">
      <c r="A22" s="9"/>
      <c r="B22" s="4" t="s">
        <v>63</v>
      </c>
      <c r="C22" s="4" t="s">
        <v>64</v>
      </c>
      <c r="D22" s="25" t="s">
        <v>65</v>
      </c>
      <c r="E22" s="28" t="s">
        <v>66</v>
      </c>
      <c r="F22" s="29" t="s">
        <v>66</v>
      </c>
      <c r="G22" s="21"/>
      <c r="H22" s="22">
        <v>10</v>
      </c>
      <c r="I22" s="22">
        <v>10</v>
      </c>
      <c r="J22" s="4"/>
    </row>
    <row r="23" ht="30" customHeight="1" spans="1:10">
      <c r="A23" s="30" t="s">
        <v>67</v>
      </c>
      <c r="B23" s="30"/>
      <c r="C23" s="30"/>
      <c r="D23" s="30"/>
      <c r="E23" s="30"/>
      <c r="F23" s="30"/>
      <c r="G23" s="30"/>
      <c r="H23" s="31">
        <f>SUM(H14:H22,H7)</f>
        <v>100</v>
      </c>
      <c r="I23" s="39">
        <f>SUM(I14:I22,J7)</f>
        <v>99.8110067114094</v>
      </c>
      <c r="J23" s="3"/>
    </row>
    <row r="24" ht="153.5" customHeight="1" spans="1:10">
      <c r="A24" s="32" t="s">
        <v>68</v>
      </c>
      <c r="B24" s="33"/>
      <c r="C24" s="33"/>
      <c r="D24" s="33"/>
      <c r="E24" s="33"/>
      <c r="F24" s="33"/>
      <c r="G24" s="33"/>
      <c r="H24" s="33"/>
      <c r="I24" s="33"/>
      <c r="J24" s="33"/>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2015-06-05T18:17:00Z</dcterms:created>
  <cp:lastPrinted>2020-04-23T02:17:00Z</cp:lastPrinted>
  <dcterms:modified xsi:type="dcterms:W3CDTF">2021-06-09T03:53:12Z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36D88746BB0F49C0AB45CF2D5154E6F7</vt:lpwstr>
  </property>
</Properties>
</file>