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改革与发展" sheetId="1" r:id="rId1"/>
  </sheets>
  <definedNames>
    <definedName name="_xlnm.Print_Area" localSheetId="0">改革与发展!$A$1:$J$24</definedName>
  </definedNames>
  <calcPr calcId="144525" concurrentCalc="0"/>
</workbook>
</file>

<file path=xl/sharedStrings.xml><?xml version="1.0" encoding="utf-8"?>
<sst xmlns="http://schemas.openxmlformats.org/spreadsheetml/2006/main" count="73">
  <si>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</si>
  <si>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</si>
  <si>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</si>
  <si>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改革与发展</t>
  </si>
  <si>
    <t>主管部门</t>
  </si>
  <si>
    <t>北京市卫生健康委员会</t>
  </si>
  <si>
    <t>实施单位</t>
  </si>
  <si>
    <t>北京市预防医学研究中心</t>
  </si>
  <si>
    <t>项目负责人</t>
  </si>
  <si>
    <t>曾晓芃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</si>
  <si>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</si>
  <si>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</si>
  <si>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</si>
  <si>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</si>
  <si>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</si>
  <si>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</si>
  <si>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</si>
  <si>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</si>
  <si>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</si>
  <si>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</si>
  <si>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</si>
  <si>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</si>
  <si>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</si>
  <si>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</si>
  <si>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</si>
  <si>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</si>
  <si>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完成2019年度获得资助的自选课题任务计划工作。研究方向包括传染病流行规律及疾病负担研究、疫苗免疫策略研究、自然疫源性疾病调查、病原体分子流行病学研究、职业与环境危险因素调查等。</t>
  </si>
  <si>
    <t>资助2019年延续项目13项、2020年新立项项目14项，内容涵盖公共卫生与预防医学、理化检验、微生物检验等多个学科领域。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</si>
  <si>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</si>
  <si>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</si>
  <si>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</si>
  <si>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</si>
  <si>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</si>
  <si>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</si>
  <si>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</si>
  <si>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</si>
  <si>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</si>
  <si>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</si>
  <si>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课题（规划）研究／实验完成情况、SCI或核心期刊论文</t>
  </si>
  <si>
    <t>完成至少13项自选课题的计划任务工作、20篇文章</t>
  </si>
  <si>
    <t>资助2019年延续项目13项、2020年新立项项目14项、论文23篇。</t>
  </si>
  <si>
    <t>质量指标</t>
  </si>
  <si>
    <t>研究（调研、规划）内容结构合理性</t>
  </si>
  <si>
    <t>合理可行，资助率20%以上</t>
  </si>
  <si>
    <t>共接收到项目申请书47份，经过形式审查、会议评审等评审程序，对项目科学性、可行性进行论证，共有14个项目通过评审，保证项目内容合理可行。资助率为29.8%。</t>
  </si>
  <si>
    <t>时效指标</t>
  </si>
  <si>
    <t>项目完成时间</t>
  </si>
  <si>
    <t>2020年1月-2020年12月</t>
  </si>
  <si>
    <t>按计划进行，及时督促项目进展</t>
  </si>
  <si>
    <t>成本指标</t>
  </si>
  <si>
    <t>项目预算控制数</t>
  </si>
  <si>
    <t>178.1736万元</t>
  </si>
  <si>
    <t>151.392392万元</t>
  </si>
  <si>
    <t>效果指标(30分)</t>
  </si>
  <si>
    <t>经济效益
指标</t>
  </si>
  <si>
    <t>无</t>
  </si>
  <si>
    <t>社会效益
指标</t>
  </si>
  <si>
    <t>对人才梯队建设的促进作用、人才培养情况、发病率控制与下降</t>
  </si>
  <si>
    <t>促进公共卫生专业人才的发展、培养专业技术人才、为相关疾病的防控提供技术支持</t>
  </si>
  <si>
    <t>资助项目中35岁以下青年技术人员占43.75%，既往多项科研培育专项成果产出已经在传染病预防控制、病煤生物防治等疾病预防控制实际工作中得到了应用，在提高实践工作质量和效率方面发挥了良好作用。</t>
  </si>
  <si>
    <t>项目仍在开展中，后续将及时跟踪项目进展</t>
  </si>
  <si>
    <t>生态效益
指标</t>
  </si>
  <si>
    <t>可持续影响指标</t>
  </si>
  <si>
    <t>对规范疾病预防控制处置规范化生产的可持续影响</t>
  </si>
  <si>
    <t>为相关工作提供技术支持</t>
  </si>
  <si>
    <t>既往部分研究成果作为健康科普宣传材料，通过新媒体和传统媒体等多种途径进行宣传与推广，提高公众的健康意识。</t>
  </si>
  <si>
    <t>满意度
指标
（10分）</t>
  </si>
  <si>
    <t>服务对象满意度指标</t>
  </si>
  <si>
    <t>相关部门机构满意度</t>
  </si>
  <si>
    <t>年度进展得到资助机构的认可≥90%</t>
  </si>
  <si>
    <t>项目进展得到上级单位的认可≥90%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</si>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</sst>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7">
    <numFmt numFmtId="176" formatCode="0.0_ "/>
    <numFmt numFmtId="177" formatCode="0.00_ "/>
    <numFmt numFmtId="178" formatCode="0_);[Red]\(0\)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u/>
      <sz val="11"/>
      <color indexed="12"/>
      <name val="等线"/>
      <charset val="0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b/>
      <sz val="11"/>
      <color indexed="62"/>
      <name val="等线"/>
      <charset val="134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8" borderId="6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2" borderId="7" applyNumberForma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2" borderId="6" applyNumberFormat="0" applyAlignment="0" applyProtection="0">
      <alignment vertical="center"/>
    </xf>
    <xf numFmtId="0" fontId="17" fillId="9" borderId="8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</cellStyleXfs>
  <cellXfs count="26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178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9" max="9" width="14.125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20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4">
        <v>64407282</v>
      </c>
      <c r="I5" s="4"/>
      <c r="J5" s="4"/>
    </row>
    <row r="6" ht="29.25" spans="1:10">
      <c r="A6" s="4" t="s">
        <v>11</v>
      </c>
      <c r="B6" s="4"/>
      <c r="C6" s="4"/>
      <c r="D6" s="3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3" t="s">
        <v>17</v>
      </c>
    </row>
    <row r="7" ht="20" customHeight="1" spans="1:10">
      <c r="A7" s="4"/>
      <c r="B7" s="4"/>
      <c r="C7" s="4"/>
      <c r="D7" s="5" t="s">
        <v>18</v>
      </c>
      <c r="E7" s="3">
        <v>178.1736</v>
      </c>
      <c r="F7" s="3">
        <v>178.1736</v>
      </c>
      <c r="G7" s="3">
        <v>151.392392</v>
      </c>
      <c r="H7" s="6">
        <v>10</v>
      </c>
      <c r="I7" s="23">
        <f>G7/F7</f>
        <v>0.849690369392547</v>
      </c>
      <c r="J7" s="24">
        <f>I7*H7</f>
        <v>8.49690369392547</v>
      </c>
    </row>
    <row r="8" ht="29.25" spans="1:10">
      <c r="A8" s="4"/>
      <c r="B8" s="4"/>
      <c r="C8" s="4"/>
      <c r="D8" s="7" t="s">
        <v>19</v>
      </c>
      <c r="E8" s="3">
        <v>178.1736</v>
      </c>
      <c r="F8" s="3">
        <v>178.1736</v>
      </c>
      <c r="G8" s="3">
        <v>151.392392</v>
      </c>
      <c r="H8" s="6">
        <v>10</v>
      </c>
      <c r="I8" s="23">
        <f>G8/F8</f>
        <v>0.849690369392547</v>
      </c>
      <c r="J8" s="24">
        <f>I8*H8</f>
        <v>8.49690369392547</v>
      </c>
    </row>
    <row r="9" ht="25" customHeight="1" spans="1:10">
      <c r="A9" s="4"/>
      <c r="B9" s="4"/>
      <c r="C9" s="4"/>
      <c r="D9" s="3" t="s">
        <v>20</v>
      </c>
      <c r="E9" s="3">
        <v>0</v>
      </c>
      <c r="F9" s="3">
        <v>0</v>
      </c>
      <c r="G9" s="3">
        <v>0</v>
      </c>
      <c r="H9" s="3" t="s">
        <v>21</v>
      </c>
      <c r="I9" s="3" t="s">
        <v>21</v>
      </c>
      <c r="J9" s="3" t="s">
        <v>21</v>
      </c>
    </row>
    <row r="10" ht="19" customHeight="1" spans="1:10">
      <c r="A10" s="4"/>
      <c r="B10" s="4"/>
      <c r="C10" s="4"/>
      <c r="D10" s="8" t="s">
        <v>22</v>
      </c>
      <c r="E10" s="3">
        <v>0</v>
      </c>
      <c r="F10" s="3">
        <v>0</v>
      </c>
      <c r="G10" s="3">
        <v>0</v>
      </c>
      <c r="H10" s="3" t="s">
        <v>21</v>
      </c>
      <c r="I10" s="3" t="s">
        <v>21</v>
      </c>
      <c r="J10" s="3" t="s">
        <v>21</v>
      </c>
    </row>
    <row r="11" ht="26" customHeight="1" spans="1:10">
      <c r="A11" s="9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9"/>
      <c r="B12" s="4" t="s">
        <v>26</v>
      </c>
      <c r="C12" s="4"/>
      <c r="D12" s="4"/>
      <c r="E12" s="4"/>
      <c r="F12" s="4" t="s">
        <v>27</v>
      </c>
      <c r="G12" s="4"/>
      <c r="H12" s="4"/>
      <c r="I12" s="4"/>
      <c r="J12" s="4"/>
    </row>
    <row r="13" ht="29.25" spans="1:10">
      <c r="A13" s="9" t="s">
        <v>28</v>
      </c>
      <c r="B13" s="4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4" t="s">
        <v>34</v>
      </c>
      <c r="I13" s="4" t="s">
        <v>17</v>
      </c>
      <c r="J13" s="4" t="s">
        <v>35</v>
      </c>
    </row>
    <row r="14" ht="43.5" spans="1:10">
      <c r="A14" s="9"/>
      <c r="B14" s="4" t="s">
        <v>36</v>
      </c>
      <c r="C14" s="3" t="s">
        <v>37</v>
      </c>
      <c r="D14" s="4" t="s">
        <v>38</v>
      </c>
      <c r="E14" s="4" t="s">
        <v>39</v>
      </c>
      <c r="F14" s="10" t="s">
        <v>40</v>
      </c>
      <c r="G14" s="11"/>
      <c r="H14" s="4">
        <v>15</v>
      </c>
      <c r="I14" s="4">
        <v>15</v>
      </c>
      <c r="J14" s="3"/>
    </row>
    <row r="15" ht="110" customHeight="1" spans="1:10">
      <c r="A15" s="9"/>
      <c r="B15" s="4"/>
      <c r="C15" s="3" t="s">
        <v>41</v>
      </c>
      <c r="D15" s="12" t="s">
        <v>42</v>
      </c>
      <c r="E15" s="12" t="s">
        <v>43</v>
      </c>
      <c r="F15" s="13" t="s">
        <v>44</v>
      </c>
      <c r="G15" s="14"/>
      <c r="H15" s="4">
        <v>15</v>
      </c>
      <c r="I15" s="4">
        <v>15</v>
      </c>
      <c r="J15" s="12"/>
    </row>
    <row r="16" ht="32.5" customHeight="1" spans="1:10">
      <c r="A16" s="9"/>
      <c r="B16" s="4"/>
      <c r="C16" s="3" t="s">
        <v>45</v>
      </c>
      <c r="D16" s="15" t="s">
        <v>46</v>
      </c>
      <c r="E16" s="4" t="s">
        <v>47</v>
      </c>
      <c r="F16" s="10" t="s">
        <v>48</v>
      </c>
      <c r="G16" s="11"/>
      <c r="H16" s="4">
        <v>10</v>
      </c>
      <c r="I16" s="4">
        <v>10</v>
      </c>
      <c r="J16" s="3"/>
    </row>
    <row r="17" ht="15" spans="1:10">
      <c r="A17" s="9"/>
      <c r="B17" s="4"/>
      <c r="C17" s="3" t="s">
        <v>49</v>
      </c>
      <c r="D17" s="4" t="s">
        <v>50</v>
      </c>
      <c r="E17" s="3" t="s">
        <v>51</v>
      </c>
      <c r="F17" s="16" t="s">
        <v>52</v>
      </c>
      <c r="G17" s="17"/>
      <c r="H17" s="4">
        <v>10</v>
      </c>
      <c r="I17" s="3">
        <v>10</v>
      </c>
      <c r="J17" s="12"/>
    </row>
    <row r="18" ht="29.25" spans="1:10">
      <c r="A18" s="9"/>
      <c r="B18" s="4" t="s">
        <v>53</v>
      </c>
      <c r="C18" s="4" t="s">
        <v>54</v>
      </c>
      <c r="D18" s="4" t="s">
        <v>55</v>
      </c>
      <c r="E18" s="4" t="s">
        <v>55</v>
      </c>
      <c r="F18" s="16" t="s">
        <v>55</v>
      </c>
      <c r="G18" s="17"/>
      <c r="H18" s="4">
        <v>0</v>
      </c>
      <c r="I18" s="3">
        <v>0</v>
      </c>
      <c r="J18" s="3"/>
    </row>
    <row r="19" ht="118.5" customHeight="1" spans="1:10">
      <c r="A19" s="9"/>
      <c r="B19" s="4"/>
      <c r="C19" s="4" t="s">
        <v>56</v>
      </c>
      <c r="D19" s="4" t="s">
        <v>57</v>
      </c>
      <c r="E19" s="4" t="s">
        <v>58</v>
      </c>
      <c r="F19" s="18" t="s">
        <v>59</v>
      </c>
      <c r="G19" s="19"/>
      <c r="H19" s="4">
        <v>15</v>
      </c>
      <c r="I19" s="3">
        <v>12</v>
      </c>
      <c r="J19" s="4" t="s">
        <v>60</v>
      </c>
    </row>
    <row r="20" ht="29.25" spans="1:10">
      <c r="A20" s="9"/>
      <c r="B20" s="4"/>
      <c r="C20" s="4" t="s">
        <v>61</v>
      </c>
      <c r="D20" s="4" t="s">
        <v>55</v>
      </c>
      <c r="E20" s="4" t="s">
        <v>55</v>
      </c>
      <c r="F20" s="16" t="s">
        <v>55</v>
      </c>
      <c r="G20" s="17"/>
      <c r="H20" s="4">
        <v>0</v>
      </c>
      <c r="I20" s="3">
        <v>0</v>
      </c>
      <c r="J20" s="3"/>
    </row>
    <row r="21" ht="73" customHeight="1" spans="1:10">
      <c r="A21" s="9"/>
      <c r="B21" s="4"/>
      <c r="C21" s="4" t="s">
        <v>62</v>
      </c>
      <c r="D21" s="4" t="s">
        <v>63</v>
      </c>
      <c r="E21" s="4" t="s">
        <v>64</v>
      </c>
      <c r="F21" s="10" t="s">
        <v>65</v>
      </c>
      <c r="G21" s="11"/>
      <c r="H21" s="4">
        <v>15</v>
      </c>
      <c r="I21" s="3">
        <v>12</v>
      </c>
      <c r="J21" s="4" t="s">
        <v>60</v>
      </c>
    </row>
    <row r="22" ht="57.75" spans="1:10">
      <c r="A22" s="9"/>
      <c r="B22" s="4" t="s">
        <v>66</v>
      </c>
      <c r="C22" s="4" t="s">
        <v>67</v>
      </c>
      <c r="D22" s="4" t="s">
        <v>68</v>
      </c>
      <c r="E22" s="4" t="s">
        <v>69</v>
      </c>
      <c r="F22" s="10" t="s">
        <v>70</v>
      </c>
      <c r="G22" s="11"/>
      <c r="H22" s="4">
        <v>10</v>
      </c>
      <c r="I22" s="3">
        <v>10</v>
      </c>
      <c r="J22" s="3"/>
    </row>
    <row r="23" ht="15" spans="1:10">
      <c r="A23" s="20" t="s">
        <v>71</v>
      </c>
      <c r="B23" s="20"/>
      <c r="C23" s="20"/>
      <c r="D23" s="20"/>
      <c r="E23" s="20"/>
      <c r="F23" s="20"/>
      <c r="G23" s="20"/>
      <c r="H23" s="20">
        <f>SUM(H14:H22,H7)</f>
        <v>100</v>
      </c>
      <c r="I23" s="25">
        <f>SUM(I14:I22,J7)</f>
        <v>92.4969036939255</v>
      </c>
      <c r="J23" s="3"/>
    </row>
    <row r="24" ht="153.5" customHeight="1" spans="1:10">
      <c r="A24" s="21" t="s">
        <v>72</v>
      </c>
      <c r="B24" s="22"/>
      <c r="C24" s="22"/>
      <c r="D24" s="22"/>
      <c r="E24" s="22"/>
      <c r="F24" s="22"/>
      <c r="G24" s="22"/>
      <c r="H24" s="22"/>
      <c r="I24" s="22"/>
      <c r="J24" s="22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改革与发展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2021-06-09T03:52:19Z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