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Default ContentType="application/vnd.openxmlformats-officedocument.vmlDrawing" Extension="v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350"/>
  </bookViews>
  <sheets>
    <sheet name="附件2" sheetId="1" r:id="rId1"/>
  </sheets>
  <definedNames>
    <definedName name="_xlnm.Print_Area" localSheetId="0">附件2!$A$1:$J$27</definedName>
  </definedNames>
  <calcPr calcId="144525" concurrentCalc="0"/>
</workbook>
</file>

<file path=xl/sharedStrings.xml><?xml version="1.0" encoding="utf-8"?>
<sst xmlns="http://schemas.openxmlformats.org/spreadsheetml/2006/main" count="74">
  <si>
    <r>
      <rPr>
        <sz val="16"/>
        <color indexed="8"/>
        <rFont val="仿宋_GB2312"/>
        <charset val="134"/>
      </rPr>
      <t xml:space="preserve"> </t>
    </r>
    <r>
      <rPr>
        <b/>
        <sz val="16"/>
        <color indexed="8"/>
        <rFont val="宋体"/>
        <charset val="134"/>
      </rPr>
      <t>项目支出绩效自评表</t>
    </r>
    <r>
      <rPr>
        <sz val="16"/>
        <color indexed="8"/>
        <rFont val="宋体"/>
        <charset val="134"/>
      </rPr>
      <t xml:space="preserve"> </t>
    </r>
  </si>
  <si>
    <t>（2020年度）</t>
  </si>
  <si>
    <t>项目名称</t>
  </si>
  <si>
    <t>科研课题（自有资金）</t>
  </si>
  <si>
    <t>主管部门</t>
  </si>
  <si>
    <t>北京市卫生健康委</t>
  </si>
  <si>
    <t>实施单位</t>
  </si>
  <si>
    <t>北京市眼科研究所</t>
  </si>
  <si>
    <t>项目负责人</t>
  </si>
  <si>
    <t>王宁利，甄毅，徐亮</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</si>
  <si>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</si>
  <si>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</si>
  <si>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</si>
  <si>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</si>
  <si>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</si>
  <si>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</si>
  <si>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</si>
  <si>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</si>
  <si>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</si>
  <si>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</si>
  <si>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</si>
  <si>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</si>
  <si>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其他资金</t>
  </si>
  <si>
    <t>年度总体目标</t>
  </si>
  <si>
    <t>预期目标</t>
  </si>
  <si>
    <t>实际完成情况</t>
  </si>
  <si>
    <t>明确出血、渗出等糖尿病视网膜病变相关病变在眼底照片上识别特征及线性分类标准，建立识别算法。实现正常、轻度糖尿病视网膜病变和中、重度糖尿病视网膜病变三类眼底照片的自动分类。创作出版科普书籍。</t>
  </si>
  <si>
    <t>建立了出血、渗出等糖尿病视网膜病变相关病变的识别算法，实现了正常、轻度 DR 和中、重度 DR 三类眼底照片的自动分类。创作出版科普书籍。</t>
  </si>
  <si>
    <t>绩效指标</t>
  </si>
  <si>
    <t>一级指标</t>
  </si>
  <si>
    <t>二级指标</t>
  </si>
  <si>
    <t>三级指标</t>
  </si>
  <si>
    <t>年度指标值(A)</t>
  </si>
  <si>
    <t>实际完成值(B)</t>
  </si>
  <si>
    <t>分值</t>
  </si>
  <si>
    <t>偏差原因分析及改进措施</t>
  </si>
  <si>
    <t>产出指标(50分)</t>
  </si>
  <si>
    <t>数量指标</t>
  </si>
  <si>
    <t>编辑《眼科大百科》系列丛书书稿数量</t>
  </si>
  <si>
    <t>3册书稿</t>
  </si>
  <si>
    <t>4册书稿</t>
  </si>
  <si>
    <t>分辨病变种类</t>
  </si>
  <si>
    <t>3类</t>
  </si>
  <si>
    <t>质量指标</t>
  </si>
  <si>
    <t>书稿差错率</t>
  </si>
  <si>
    <t>低于1%</t>
  </si>
  <si>
    <t>识别准确率</t>
  </si>
  <si>
    <t>96%以上</t>
  </si>
  <si>
    <t>95%以上</t>
  </si>
  <si>
    <t>准确率有待提高</t>
  </si>
  <si>
    <t>时效指标</t>
  </si>
  <si>
    <t>在综合医院内科和社区卫生院建立糖网筛查服务时间</t>
  </si>
  <si>
    <t>2020年8月前</t>
  </si>
  <si>
    <t>书稿完成时间</t>
  </si>
  <si>
    <t>12月底前完成</t>
  </si>
  <si>
    <t>成本指标</t>
  </si>
  <si>
    <t>项目预算控制数</t>
  </si>
  <si>
    <t>159.29万元</t>
  </si>
  <si>
    <t>156.975万元</t>
  </si>
  <si>
    <t>效果指标(30分)</t>
  </si>
  <si>
    <t>经济效益
指标</t>
  </si>
  <si>
    <t>无</t>
  </si>
  <si>
    <t>社会效益
指标</t>
  </si>
  <si>
    <t>建立基于综合医院内分泌科和社区医院内科的糖尿病视网膜病变筛查模式</t>
  </si>
  <si>
    <t>指标量化程度不足</t>
  </si>
  <si>
    <t>生态效益
指标</t>
  </si>
  <si>
    <t>可持续影响指标</t>
  </si>
  <si>
    <t>增强人们对眼睛的认识，增强对眼病的了解，进而在生活中时时处处给予重视，从而达到预防眼病及早期发现早期治疗的目的</t>
  </si>
  <si>
    <t>满意度
指标
（10分）</t>
  </si>
  <si>
    <t>服务对象满意度指标</t>
  </si>
  <si>
    <t>群众满意度</t>
  </si>
  <si>
    <t>&gt;98%</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</si>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</sst>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5">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 numFmtId="176" formatCode="0.00_ "/>
  </numFmts>
  <fonts count="26">
    <font>
      <sz val="11"/>
      <color indexed="8"/>
      <name val="等线"/>
      <charset val="134"/>
    </font>
    <font>
      <sz val="16"/>
      <color indexed="8"/>
      <name val="仿宋_GB2312"/>
      <charset val="134"/>
    </font>
    <font>
      <sz val="11"/>
      <color indexed="8"/>
      <name val="宋体"/>
      <charset val="134"/>
    </font>
    <font>
      <sz val="12"/>
      <color indexed="8"/>
      <name val="宋体"/>
      <charset val="134"/>
    </font>
    <font>
      <sz val="12"/>
      <name val="宋体"/>
      <charset val="134"/>
    </font>
    <font>
      <b/>
      <sz val="12"/>
      <color indexed="8"/>
      <name val="宋体"/>
      <charset val="134"/>
    </font>
    <font>
      <u/>
      <sz val="11"/>
      <color indexed="12"/>
      <name val="等线"/>
      <charset val="0"/>
    </font>
    <font>
      <sz val="11"/>
      <color indexed="8"/>
      <name val="等线"/>
      <charset val="0"/>
    </font>
    <font>
      <sz val="11"/>
      <color indexed="9"/>
      <name val="等线"/>
      <charset val="0"/>
    </font>
    <font>
      <sz val="11"/>
      <color indexed="62"/>
      <name val="等线"/>
      <charset val="0"/>
    </font>
    <font>
      <sz val="11"/>
      <color indexed="60"/>
      <name val="等线"/>
      <charset val="0"/>
    </font>
    <font>
      <b/>
      <sz val="11"/>
      <color indexed="52"/>
      <name val="等线"/>
      <charset val="0"/>
    </font>
    <font>
      <b/>
      <sz val="18"/>
      <color indexed="62"/>
      <name val="等线"/>
      <charset val="134"/>
    </font>
    <font>
      <b/>
      <sz val="11"/>
      <color indexed="62"/>
      <name val="等线"/>
      <charset val="134"/>
    </font>
    <font>
      <u/>
      <sz val="11"/>
      <color indexed="20"/>
      <name val="等线"/>
      <charset val="0"/>
    </font>
    <font>
      <b/>
      <sz val="11"/>
      <color indexed="63"/>
      <name val="等线"/>
      <charset val="0"/>
    </font>
    <font>
      <sz val="11"/>
      <color indexed="10"/>
      <name val="等线"/>
      <charset val="0"/>
    </font>
    <font>
      <b/>
      <sz val="11"/>
      <color indexed="9"/>
      <name val="等线"/>
      <charset val="0"/>
    </font>
    <font>
      <i/>
      <sz val="11"/>
      <color indexed="23"/>
      <name val="等线"/>
      <charset val="0"/>
    </font>
    <font>
      <b/>
      <sz val="15"/>
      <color indexed="62"/>
      <name val="等线"/>
      <charset val="134"/>
    </font>
    <font>
      <b/>
      <sz val="13"/>
      <color indexed="62"/>
      <name val="等线"/>
      <charset val="134"/>
    </font>
    <font>
      <sz val="11"/>
      <color indexed="52"/>
      <name val="等线"/>
      <charset val="0"/>
    </font>
    <font>
      <b/>
      <sz val="11"/>
      <color indexed="8"/>
      <name val="等线"/>
      <charset val="0"/>
    </font>
    <font>
      <sz val="11"/>
      <color indexed="17"/>
      <name val="等线"/>
      <charset val="0"/>
    </font>
    <font>
      <b/>
      <sz val="16"/>
      <color indexed="8"/>
      <name val="宋体"/>
      <charset val="134"/>
    </font>
    <font>
      <sz val="16"/>
      <color indexed="8"/>
      <name val="宋体"/>
      <charset val="134"/>
    </font>
  </fonts>
  <fills count="17">
    <fill>
      <patternFill patternType="none"/>
    </fill>
    <fill>
      <patternFill patternType="gray125"/>
    </fill>
    <fill>
      <patternFill patternType="solid">
        <fgColor indexed="9"/>
        <bgColor indexed="64"/>
      </patternFill>
    </fill>
    <fill>
      <patternFill patternType="solid">
        <fgColor indexed="29"/>
        <bgColor indexed="64"/>
      </patternFill>
    </fill>
    <fill>
      <patternFill patternType="solid">
        <fgColor indexed="22"/>
        <bgColor indexed="64"/>
      </patternFill>
    </fill>
    <fill>
      <patternFill patternType="solid">
        <fgColor indexed="47"/>
        <bgColor indexed="64"/>
      </patternFill>
    </fill>
    <fill>
      <patternFill patternType="solid">
        <fgColor indexed="43"/>
        <bgColor indexed="64"/>
      </patternFill>
    </fill>
    <fill>
      <patternFill patternType="solid">
        <fgColor indexed="51"/>
        <bgColor indexed="64"/>
      </patternFill>
    </fill>
    <fill>
      <patternFill patternType="solid">
        <fgColor indexed="26"/>
        <bgColor indexed="64"/>
      </patternFill>
    </fill>
    <fill>
      <patternFill patternType="solid">
        <fgColor indexed="55"/>
        <bgColor indexed="64"/>
      </patternFill>
    </fill>
    <fill>
      <patternFill patternType="solid">
        <fgColor indexed="42"/>
        <bgColor indexed="64"/>
      </patternFill>
    </fill>
    <fill>
      <patternFill patternType="solid">
        <fgColor indexed="53"/>
        <bgColor indexed="64"/>
      </patternFill>
    </fill>
    <fill>
      <patternFill patternType="solid">
        <fgColor indexed="44"/>
        <bgColor indexed="64"/>
      </patternFill>
    </fill>
    <fill>
      <patternFill patternType="solid">
        <fgColor indexed="49"/>
        <bgColor indexed="64"/>
      </patternFill>
    </fill>
    <fill>
      <patternFill patternType="solid">
        <fgColor indexed="31"/>
        <bgColor indexed="64"/>
      </patternFill>
    </fill>
    <fill>
      <patternFill patternType="solid">
        <fgColor indexed="27"/>
        <bgColor indexed="64"/>
      </patternFill>
    </fill>
    <fill>
      <patternFill patternType="solid">
        <fgColor indexed="57"/>
        <bgColor indexed="64"/>
      </patternFill>
    </fill>
  </fills>
  <borders count="16">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style="medium">
        <color indexed="64"/>
      </top>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medium">
        <color indexed="49"/>
      </bottom>
      <diagonal/>
    </border>
    <border>
      <left/>
      <right/>
      <top/>
      <bottom style="medium">
        <color indexed="44"/>
      </bottom>
      <diagonal/>
    </border>
    <border>
      <left/>
      <right/>
      <top/>
      <bottom style="double">
        <color indexed="52"/>
      </bottom>
      <diagonal/>
    </border>
    <border>
      <left/>
      <right/>
      <top style="thin">
        <color indexed="49"/>
      </top>
      <bottom style="double">
        <color indexed="49"/>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0" fontId="8" fillId="7" borderId="0" applyNumberFormat="0" applyBorder="0" applyAlignment="0" applyProtection="0">
      <alignment vertical="center"/>
    </xf>
    <xf numFmtId="41" fontId="0" fillId="0" borderId="0" applyFon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42" fontId="0" fillId="0" borderId="0" applyFont="0" applyFill="0" applyBorder="0" applyAlignment="0" applyProtection="0">
      <alignment vertical="center"/>
    </xf>
    <xf numFmtId="0" fontId="7" fillId="2" borderId="0" applyNumberFormat="0" applyBorder="0" applyAlignment="0" applyProtection="0">
      <alignment vertical="center"/>
    </xf>
    <xf numFmtId="0" fontId="9" fillId="5" borderId="8" applyNumberFormat="0" applyAlignment="0" applyProtection="0">
      <alignment vertical="center"/>
    </xf>
    <xf numFmtId="0" fontId="10" fillId="3" borderId="0" applyNumberFormat="0" applyBorder="0" applyAlignment="0" applyProtection="0">
      <alignment vertical="center"/>
    </xf>
    <xf numFmtId="0" fontId="7" fillId="4" borderId="0" applyNumberFormat="0" applyBorder="0" applyAlignment="0" applyProtection="0">
      <alignment vertical="center"/>
    </xf>
    <xf numFmtId="0" fontId="8" fillId="4" borderId="0" applyNumberFormat="0" applyBorder="0" applyAlignment="0" applyProtection="0">
      <alignment vertical="center"/>
    </xf>
    <xf numFmtId="0" fontId="6"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0" fillId="8" borderId="9" applyNumberFormat="0" applyFont="0" applyAlignment="0" applyProtection="0">
      <alignment vertical="center"/>
    </xf>
    <xf numFmtId="0" fontId="16"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8" fillId="3"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12" applyNumberFormat="0" applyFill="0" applyAlignment="0" applyProtection="0">
      <alignment vertical="center"/>
    </xf>
    <xf numFmtId="0" fontId="20" fillId="0" borderId="12" applyNumberFormat="0" applyFill="0" applyAlignment="0" applyProtection="0">
      <alignment vertical="center"/>
    </xf>
    <xf numFmtId="0" fontId="13" fillId="0" borderId="13" applyNumberFormat="0" applyFill="0" applyAlignment="0" applyProtection="0">
      <alignment vertical="center"/>
    </xf>
    <xf numFmtId="0" fontId="8" fillId="12" borderId="0" applyNumberFormat="0" applyBorder="0" applyAlignment="0" applyProtection="0">
      <alignment vertical="center"/>
    </xf>
    <xf numFmtId="0" fontId="15" fillId="2" borderId="10" applyNumberFormat="0" applyAlignment="0" applyProtection="0">
      <alignment vertical="center"/>
    </xf>
    <xf numFmtId="0" fontId="8" fillId="5" borderId="0" applyNumberFormat="0" applyBorder="0" applyAlignment="0" applyProtection="0">
      <alignment vertical="center"/>
    </xf>
    <xf numFmtId="0" fontId="11" fillId="2" borderId="8" applyNumberFormat="0" applyAlignment="0" applyProtection="0">
      <alignment vertical="center"/>
    </xf>
    <xf numFmtId="0" fontId="17" fillId="9" borderId="11" applyNumberFormat="0" applyAlignment="0" applyProtection="0">
      <alignment vertical="center"/>
    </xf>
    <xf numFmtId="0" fontId="21" fillId="0" borderId="14" applyNumberFormat="0" applyFill="0" applyAlignment="0" applyProtection="0">
      <alignment vertical="center"/>
    </xf>
    <xf numFmtId="0" fontId="8" fillId="11" borderId="0" applyNumberFormat="0" applyBorder="0" applyAlignment="0" applyProtection="0">
      <alignment vertical="center"/>
    </xf>
    <xf numFmtId="0" fontId="7" fillId="10" borderId="0" applyNumberFormat="0" applyBorder="0" applyAlignment="0" applyProtection="0">
      <alignment vertical="center"/>
    </xf>
    <xf numFmtId="0" fontId="22" fillId="0" borderId="15" applyNumberFormat="0" applyFill="0" applyAlignment="0" applyProtection="0">
      <alignment vertical="center"/>
    </xf>
    <xf numFmtId="0" fontId="23" fillId="10" borderId="0" applyNumberFormat="0" applyBorder="0" applyAlignment="0" applyProtection="0">
      <alignment vertical="center"/>
    </xf>
    <xf numFmtId="0" fontId="10" fillId="6" borderId="0" applyNumberFormat="0" applyBorder="0" applyAlignment="0" applyProtection="0">
      <alignment vertical="center"/>
    </xf>
    <xf numFmtId="0" fontId="8"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12" borderId="0" applyNumberFormat="0" applyBorder="0" applyAlignment="0" applyProtection="0">
      <alignment vertical="center"/>
    </xf>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8" fillId="9" borderId="0" applyNumberFormat="0" applyBorder="0" applyAlignment="0" applyProtection="0">
      <alignment vertical="center"/>
    </xf>
    <xf numFmtId="0" fontId="7" fillId="8" borderId="0" applyNumberFormat="0" applyBorder="0" applyAlignment="0" applyProtection="0">
      <alignment vertical="center"/>
    </xf>
    <xf numFmtId="0" fontId="7" fillId="5" borderId="0" applyNumberFormat="0" applyBorder="0" applyAlignment="0" applyProtection="0">
      <alignment vertical="center"/>
    </xf>
    <xf numFmtId="0" fontId="8" fillId="13" borderId="0" applyNumberFormat="0" applyBorder="0" applyAlignment="0" applyProtection="0">
      <alignment vertical="center"/>
    </xf>
    <xf numFmtId="0" fontId="7" fillId="12" borderId="0" applyNumberFormat="0" applyBorder="0" applyAlignment="0" applyProtection="0">
      <alignment vertical="center"/>
    </xf>
    <xf numFmtId="0" fontId="8" fillId="12" borderId="0" applyNumberFormat="0" applyBorder="0" applyAlignment="0" applyProtection="0">
      <alignment vertical="center"/>
    </xf>
    <xf numFmtId="0" fontId="8" fillId="16" borderId="0" applyNumberFormat="0" applyBorder="0" applyAlignment="0" applyProtection="0">
      <alignment vertical="center"/>
    </xf>
    <xf numFmtId="0" fontId="7" fillId="10" borderId="0" applyNumberFormat="0" applyBorder="0" applyAlignment="0" applyProtection="0">
      <alignment vertical="center"/>
    </xf>
    <xf numFmtId="0" fontId="8" fillId="16" borderId="0" applyNumberFormat="0" applyBorder="0" applyAlignment="0" applyProtection="0">
      <alignment vertical="center"/>
    </xf>
  </cellStyleXfs>
  <cellXfs count="36">
    <xf numFmtId="0" fontId="0" fillId="0" borderId="0" xfId="0" applyAlignment="1"/>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 xfId="0" applyFont="1" applyBorder="1" applyAlignment="1">
      <alignment horizontal="justify" vertical="center" wrapText="1"/>
    </xf>
    <xf numFmtId="0" fontId="3" fillId="0" borderId="1" xfId="0" applyFont="1" applyBorder="1" applyAlignment="1">
      <alignment horizontal="center" vertical="center" wrapText="1"/>
    </xf>
    <xf numFmtId="0" fontId="3" fillId="0" borderId="1" xfId="0" applyFont="1" applyBorder="1" applyAlignment="1">
      <alignment horizontal="justify" vertical="center"/>
    </xf>
    <xf numFmtId="4" fontId="4" fillId="0" borderId="1" xfId="0" applyNumberFormat="1" applyFont="1" applyFill="1" applyBorder="1" applyAlignment="1">
      <alignment horizontal="center" vertical="center"/>
    </xf>
    <xf numFmtId="0" fontId="4" fillId="0" borderId="1" xfId="0" applyFont="1" applyFill="1" applyBorder="1" applyAlignment="1">
      <alignment horizontal="center" vertical="center"/>
    </xf>
    <xf numFmtId="0" fontId="3" fillId="0" borderId="1" xfId="0" applyFont="1" applyBorder="1" applyAlignment="1">
      <alignment horizontal="left" vertical="center" wrapText="1"/>
    </xf>
    <xf numFmtId="0" fontId="3" fillId="0" borderId="1" xfId="0" applyFont="1" applyBorder="1" applyAlignment="1">
      <alignment horizontal="center" vertical="center" textRotation="255"/>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3" fillId="0" borderId="5" xfId="0" applyFont="1" applyBorder="1" applyAlignment="1">
      <alignment horizontal="center" vertical="center"/>
    </xf>
    <xf numFmtId="0" fontId="4" fillId="0" borderId="0" xfId="0" applyFont="1" applyAlignment="1">
      <alignment horizontal="center" vertical="center"/>
    </xf>
    <xf numFmtId="0" fontId="3" fillId="0" borderId="6" xfId="0" applyFont="1" applyBorder="1" applyAlignment="1">
      <alignment horizontal="center"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5" fillId="0" borderId="1" xfId="0" applyFont="1" applyBorder="1" applyAlignment="1">
      <alignment horizontal="center" vertical="center"/>
    </xf>
    <xf numFmtId="0" fontId="3" fillId="0" borderId="7" xfId="0" applyFont="1" applyBorder="1" applyAlignment="1">
      <alignment horizontal="left" vertical="center" wrapText="1"/>
    </xf>
    <xf numFmtId="0" fontId="3" fillId="0" borderId="7" xfId="0" applyFont="1" applyBorder="1" applyAlignment="1">
      <alignment horizontal="left" vertical="center"/>
    </xf>
    <xf numFmtId="10" fontId="3" fillId="0" borderId="1" xfId="0" applyNumberFormat="1" applyFont="1" applyBorder="1" applyAlignment="1">
      <alignment horizontal="center" vertical="center"/>
    </xf>
    <xf numFmtId="176" fontId="3" fillId="0" borderId="1" xfId="0" applyNumberFormat="1" applyFont="1" applyBorder="1" applyAlignment="1">
      <alignment horizontal="center" vertical="center" wrapText="1"/>
    </xf>
    <xf numFmtId="0" fontId="3" fillId="0" borderId="1" xfId="0" applyFont="1" applyFill="1" applyBorder="1" applyAlignment="1">
      <alignment horizontal="center" vertical="center" wrapText="1"/>
    </xf>
    <xf numFmtId="176" fontId="5" fillId="0" borderId="1" xfId="0" applyNumberFormat="1" applyFont="1" applyBorder="1" applyAlignment="1">
      <alignment horizontal="center" vertical="center"/>
    </xf>
  </cellXfs>
  <cellStyles count="49">
    <cellStyle name="常规" xfId="0" builtinId="0"/>
    <cellStyle name="千位分隔" xfId="1" builtinId="3"/>
    <cellStyle name="货币" xfId="2" builtinId="4"/>
    <cellStyle name="强调文字颜色 4" xfId="3"/>
    <cellStyle name="千位分隔[0]" xfId="4" builtinId="6"/>
    <cellStyle name="百分比" xfId="5" builtinId="5"/>
    <cellStyle name="标题" xfId="6"/>
    <cellStyle name="货币[0]" xfId="7" builtinId="7"/>
    <cellStyle name="20% - 强调文字颜色 3" xfId="8"/>
    <cellStyle name="输入" xfId="9"/>
    <cellStyle name="差" xfId="10"/>
    <cellStyle name="40% - 强调文字颜色 3" xfId="11"/>
    <cellStyle name="60% - 强调文字颜色 3" xfId="12"/>
    <cellStyle name="超链接" xfId="13" builtinId="8"/>
    <cellStyle name="已访问的超链接" xfId="14" builtinId="9"/>
    <cellStyle name="注释" xfId="15"/>
    <cellStyle name="警告文本" xfId="16"/>
    <cellStyle name="标题 4" xfId="17"/>
    <cellStyle name="60% - 强调文字颜色 2" xfId="18"/>
    <cellStyle name="解释性文本" xfId="19"/>
    <cellStyle name="标题 1" xfId="20"/>
    <cellStyle name="标题 2" xfId="21"/>
    <cellStyle name="标题 3" xfId="22"/>
    <cellStyle name="60% - 强调文字颜色 1" xfId="23"/>
    <cellStyle name="输出" xfId="24"/>
    <cellStyle name="60% - 强调文字颜色 4" xfId="25"/>
    <cellStyle name="计算" xfId="26"/>
    <cellStyle name="检查单元格" xfId="27"/>
    <cellStyle name="链接单元格" xfId="28"/>
    <cellStyle name="强调文字颜色 2" xfId="29"/>
    <cellStyle name="20% - 强调文字颜色 6" xfId="30"/>
    <cellStyle name="汇总" xfId="31"/>
    <cellStyle name="好" xfId="32"/>
    <cellStyle name="适中" xfId="33"/>
    <cellStyle name="强调文字颜色 1" xfId="34"/>
    <cellStyle name="20% - 强调文字颜色 5" xfId="35"/>
    <cellStyle name="20% - 强调文字颜色 1" xfId="36"/>
    <cellStyle name="40% - 强调文字颜色 1" xfId="37"/>
    <cellStyle name="20% - 强调文字颜色 2" xfId="38"/>
    <cellStyle name="40% - 强调文字颜色 2" xfId="39"/>
    <cellStyle name="强调文字颜色 3" xfId="40"/>
    <cellStyle name="20% - 强调文字颜色 4" xfId="41"/>
    <cellStyle name="40% - 强调文字颜色 4" xfId="42"/>
    <cellStyle name="强调文字颜色 5" xfId="43"/>
    <cellStyle name="40% - 强调文字颜色 5" xfId="44"/>
    <cellStyle name="60% - 强调文字颜色 5" xfId="45"/>
    <cellStyle name="强调文字颜色 6" xfId="46"/>
    <cellStyle name="40% - 强调文字颜色 6" xfId="47"/>
    <cellStyle name="60% - 强调文字颜色 6" xfId="48"/>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a="http://schemas.openxmlformats.org/drawingml/2006/main" xmlns:xdr="http://schemas.openxmlformats.org/drawingml/2006/spreadsheetDrawing"/>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J27"/>
  <sheetViews>
    <sheetView tabSelected="1" view="pageBreakPreview" zoomScale="80" zoomScaleNormal="100" zoomScaleSheetLayoutView="80" workbookViewId="0">
      <selection activeCell="E7" sqref="E7"/>
    </sheetView>
  </sheetViews>
  <sheetFormatPr defaultColWidth="9" defaultRowHeight="13.5"/>
  <cols>
    <col min="1" max="1" width="5.375" customWidth="1"/>
    <col min="2" max="2" width="7.75" customWidth="1"/>
    <col min="3" max="3" width="12.25" customWidth="1"/>
    <col min="4" max="4" width="17.75" customWidth="1"/>
    <col min="5" max="5" width="19.5" customWidth="1"/>
    <col min="6" max="6" width="13.375" customWidth="1"/>
    <col min="7" max="7" width="11.625" customWidth="1"/>
    <col min="9" max="9" width="14.125"/>
    <col min="10" max="10" width="14.625" customWidth="1"/>
  </cols>
  <sheetData>
    <row r="1" ht="33.95" customHeight="1" spans="1:10">
      <c r="A1" s="1" t="s">
        <v>0</v>
      </c>
      <c r="B1" s="1"/>
      <c r="C1" s="1"/>
      <c r="D1" s="1"/>
      <c r="E1" s="1"/>
      <c r="F1" s="1"/>
      <c r="G1" s="1"/>
      <c r="H1" s="1"/>
      <c r="I1" s="1"/>
      <c r="J1" s="1"/>
    </row>
    <row r="2" ht="18.75" customHeight="1" spans="1:10">
      <c r="A2" s="2" t="s">
        <v>1</v>
      </c>
      <c r="B2" s="2"/>
      <c r="C2" s="2"/>
      <c r="D2" s="2"/>
      <c r="E2" s="2"/>
      <c r="F2" s="2"/>
      <c r="G2" s="2"/>
      <c r="H2" s="2"/>
      <c r="I2" s="2"/>
      <c r="J2" s="2"/>
    </row>
    <row r="3" ht="20.1" customHeight="1" spans="1:10">
      <c r="A3" s="3" t="s">
        <v>2</v>
      </c>
      <c r="B3" s="3"/>
      <c r="C3" s="3"/>
      <c r="D3" s="4" t="s">
        <v>3</v>
      </c>
      <c r="E3" s="4"/>
      <c r="F3" s="4"/>
      <c r="G3" s="4"/>
      <c r="H3" s="4"/>
      <c r="I3" s="4"/>
      <c r="J3" s="4"/>
    </row>
    <row r="4" ht="20.1" customHeight="1" spans="1:10">
      <c r="A4" s="3" t="s">
        <v>4</v>
      </c>
      <c r="B4" s="3"/>
      <c r="C4" s="3"/>
      <c r="D4" s="4" t="s">
        <v>5</v>
      </c>
      <c r="E4" s="4"/>
      <c r="F4" s="4"/>
      <c r="G4" s="3" t="s">
        <v>6</v>
      </c>
      <c r="H4" s="5" t="s">
        <v>7</v>
      </c>
      <c r="I4" s="5"/>
      <c r="J4" s="5"/>
    </row>
    <row r="5" ht="20.1" customHeight="1" spans="1:10">
      <c r="A5" s="3" t="s">
        <v>8</v>
      </c>
      <c r="B5" s="3"/>
      <c r="C5" s="3"/>
      <c r="D5" s="4" t="s">
        <v>9</v>
      </c>
      <c r="E5" s="4"/>
      <c r="F5" s="4"/>
      <c r="G5" s="3" t="s">
        <v>10</v>
      </c>
      <c r="H5" s="5">
        <v>58265901</v>
      </c>
      <c r="I5" s="5"/>
      <c r="J5" s="5"/>
    </row>
    <row r="6" ht="29.25" spans="1:10">
      <c r="A6" s="6" t="s">
        <v>11</v>
      </c>
      <c r="B6" s="6"/>
      <c r="C6" s="6"/>
      <c r="D6" s="3"/>
      <c r="E6" s="6" t="s">
        <v>12</v>
      </c>
      <c r="F6" s="6" t="s">
        <v>13</v>
      </c>
      <c r="G6" s="6" t="s">
        <v>14</v>
      </c>
      <c r="H6" s="6" t="s">
        <v>15</v>
      </c>
      <c r="I6" s="6" t="s">
        <v>16</v>
      </c>
      <c r="J6" s="3" t="s">
        <v>17</v>
      </c>
    </row>
    <row r="7" ht="20.1" customHeight="1" spans="1:10">
      <c r="A7" s="6"/>
      <c r="B7" s="6"/>
      <c r="C7" s="6"/>
      <c r="D7" s="7" t="s">
        <v>18</v>
      </c>
      <c r="E7" s="8">
        <v>159.29</v>
      </c>
      <c r="F7" s="8">
        <v>159.29</v>
      </c>
      <c r="G7" s="9">
        <v>156.975</v>
      </c>
      <c r="H7" s="3">
        <v>10</v>
      </c>
      <c r="I7" s="32">
        <f>G7/F7</f>
        <v>0.985466758741917</v>
      </c>
      <c r="J7" s="33">
        <f>I7*10</f>
        <v>9.85466758741917</v>
      </c>
    </row>
    <row r="8" ht="29.25" spans="1:10">
      <c r="A8" s="6"/>
      <c r="B8" s="6"/>
      <c r="C8" s="6"/>
      <c r="D8" s="10" t="s">
        <v>19</v>
      </c>
      <c r="E8" s="9"/>
      <c r="F8" s="9"/>
      <c r="G8" s="9"/>
      <c r="H8" s="3" t="s">
        <v>20</v>
      </c>
      <c r="I8" s="32"/>
      <c r="J8" s="6" t="s">
        <v>20</v>
      </c>
    </row>
    <row r="9" ht="24.95" customHeight="1" spans="1:10">
      <c r="A9" s="6"/>
      <c r="B9" s="6"/>
      <c r="C9" s="6"/>
      <c r="D9" s="3" t="s">
        <v>21</v>
      </c>
      <c r="E9" s="9"/>
      <c r="F9" s="9"/>
      <c r="G9" s="9"/>
      <c r="H9" s="3" t="s">
        <v>20</v>
      </c>
      <c r="I9" s="32"/>
      <c r="J9" s="6"/>
    </row>
    <row r="10" ht="18.95" customHeight="1" spans="1:10">
      <c r="A10" s="6"/>
      <c r="B10" s="6"/>
      <c r="C10" s="6"/>
      <c r="D10" s="4" t="s">
        <v>22</v>
      </c>
      <c r="E10" s="8">
        <v>159.29</v>
      </c>
      <c r="F10" s="8">
        <v>159.29</v>
      </c>
      <c r="G10" s="9">
        <v>156.975</v>
      </c>
      <c r="H10" s="3" t="s">
        <v>20</v>
      </c>
      <c r="I10" s="32">
        <f>G10/F10</f>
        <v>0.985466758741917</v>
      </c>
      <c r="J10" s="6" t="s">
        <v>20</v>
      </c>
    </row>
    <row r="11" ht="26.1" customHeight="1" spans="1:10">
      <c r="A11" s="11" t="s">
        <v>23</v>
      </c>
      <c r="B11" s="6" t="s">
        <v>24</v>
      </c>
      <c r="C11" s="6"/>
      <c r="D11" s="6"/>
      <c r="E11" s="6"/>
      <c r="F11" s="6" t="s">
        <v>25</v>
      </c>
      <c r="G11" s="6"/>
      <c r="H11" s="6"/>
      <c r="I11" s="6"/>
      <c r="J11" s="6"/>
    </row>
    <row r="12" ht="75" customHeight="1" spans="1:10">
      <c r="A12" s="11"/>
      <c r="B12" s="10" t="s">
        <v>26</v>
      </c>
      <c r="C12" s="10"/>
      <c r="D12" s="10"/>
      <c r="E12" s="10"/>
      <c r="F12" s="10" t="s">
        <v>27</v>
      </c>
      <c r="G12" s="10"/>
      <c r="H12" s="10"/>
      <c r="I12" s="10"/>
      <c r="J12" s="10"/>
    </row>
    <row r="13" ht="29.25" spans="1:10">
      <c r="A13" s="11" t="s">
        <v>28</v>
      </c>
      <c r="B13" s="6" t="s">
        <v>29</v>
      </c>
      <c r="C13" s="3" t="s">
        <v>30</v>
      </c>
      <c r="D13" s="3" t="s">
        <v>31</v>
      </c>
      <c r="E13" s="3" t="s">
        <v>32</v>
      </c>
      <c r="F13" s="12" t="s">
        <v>33</v>
      </c>
      <c r="G13" s="13"/>
      <c r="H13" s="6" t="s">
        <v>34</v>
      </c>
      <c r="I13" s="6" t="s">
        <v>17</v>
      </c>
      <c r="J13" s="6" t="s">
        <v>35</v>
      </c>
    </row>
    <row r="14" ht="42.95" customHeight="1" spans="1:10">
      <c r="A14" s="11"/>
      <c r="B14" s="6" t="s">
        <v>36</v>
      </c>
      <c r="C14" s="14" t="s">
        <v>37</v>
      </c>
      <c r="D14" s="15" t="s">
        <v>38</v>
      </c>
      <c r="E14" s="16" t="s">
        <v>39</v>
      </c>
      <c r="F14" s="17" t="s">
        <v>40</v>
      </c>
      <c r="G14" s="18"/>
      <c r="H14" s="15">
        <v>7.5</v>
      </c>
      <c r="I14" s="16">
        <v>7.5</v>
      </c>
      <c r="J14" s="3"/>
    </row>
    <row r="15" ht="24" customHeight="1" spans="1:10">
      <c r="A15" s="11"/>
      <c r="B15" s="6"/>
      <c r="C15" s="19"/>
      <c r="D15" s="20" t="s">
        <v>41</v>
      </c>
      <c r="E15" s="16" t="s">
        <v>42</v>
      </c>
      <c r="F15" s="17" t="s">
        <v>42</v>
      </c>
      <c r="G15" s="18"/>
      <c r="H15" s="15">
        <v>7.5</v>
      </c>
      <c r="I15" s="16">
        <v>7.5</v>
      </c>
      <c r="J15" s="3"/>
    </row>
    <row r="16" ht="24" customHeight="1" spans="1:10">
      <c r="A16" s="11"/>
      <c r="B16" s="6"/>
      <c r="C16" s="14" t="s">
        <v>43</v>
      </c>
      <c r="D16" s="16" t="s">
        <v>44</v>
      </c>
      <c r="E16" s="16" t="s">
        <v>45</v>
      </c>
      <c r="F16" s="17">
        <v>0</v>
      </c>
      <c r="G16" s="18"/>
      <c r="H16" s="15">
        <v>7.5</v>
      </c>
      <c r="I16" s="16">
        <v>7.5</v>
      </c>
      <c r="J16" s="3"/>
    </row>
    <row r="17" ht="49" customHeight="1" spans="1:10">
      <c r="A17" s="11"/>
      <c r="B17" s="6"/>
      <c r="C17" s="21"/>
      <c r="D17" s="16" t="s">
        <v>46</v>
      </c>
      <c r="E17" s="16" t="s">
        <v>47</v>
      </c>
      <c r="F17" s="22" t="s">
        <v>48</v>
      </c>
      <c r="G17" s="23"/>
      <c r="H17" s="24">
        <v>7.5</v>
      </c>
      <c r="I17" s="9">
        <v>7</v>
      </c>
      <c r="J17" s="34" t="s">
        <v>49</v>
      </c>
    </row>
    <row r="18" ht="50" customHeight="1" spans="1:10">
      <c r="A18" s="11"/>
      <c r="B18" s="6"/>
      <c r="C18" s="14" t="s">
        <v>50</v>
      </c>
      <c r="D18" s="15" t="s">
        <v>51</v>
      </c>
      <c r="E18" s="16" t="s">
        <v>52</v>
      </c>
      <c r="F18" s="17" t="s">
        <v>52</v>
      </c>
      <c r="G18" s="18"/>
      <c r="H18" s="15">
        <v>5</v>
      </c>
      <c r="I18" s="16">
        <v>5</v>
      </c>
      <c r="J18" s="3"/>
    </row>
    <row r="19" ht="24" customHeight="1" spans="1:10">
      <c r="A19" s="11"/>
      <c r="B19" s="6"/>
      <c r="C19" s="19"/>
      <c r="D19" s="15" t="s">
        <v>53</v>
      </c>
      <c r="E19" s="16" t="s">
        <v>54</v>
      </c>
      <c r="F19" s="25" t="s">
        <v>54</v>
      </c>
      <c r="G19" s="26"/>
      <c r="H19" s="15">
        <v>5</v>
      </c>
      <c r="I19" s="16">
        <v>5</v>
      </c>
      <c r="J19" s="3"/>
    </row>
    <row r="20" ht="24" customHeight="1" spans="1:10">
      <c r="A20" s="11"/>
      <c r="B20" s="6"/>
      <c r="C20" s="3" t="s">
        <v>55</v>
      </c>
      <c r="D20" s="3" t="s">
        <v>56</v>
      </c>
      <c r="E20" s="3" t="s">
        <v>57</v>
      </c>
      <c r="F20" s="27" t="s">
        <v>58</v>
      </c>
      <c r="G20" s="28"/>
      <c r="H20" s="6">
        <v>10</v>
      </c>
      <c r="I20" s="3">
        <v>10</v>
      </c>
      <c r="J20" s="3"/>
    </row>
    <row r="21" ht="29.25" spans="1:10">
      <c r="A21" s="11"/>
      <c r="B21" s="6" t="s">
        <v>59</v>
      </c>
      <c r="C21" s="6" t="s">
        <v>60</v>
      </c>
      <c r="D21" s="3" t="s">
        <v>61</v>
      </c>
      <c r="E21" s="3"/>
      <c r="F21" s="27"/>
      <c r="G21" s="28"/>
      <c r="H21" s="6"/>
      <c r="I21" s="3"/>
      <c r="J21" s="3"/>
    </row>
    <row r="22" ht="57.75" spans="1:10">
      <c r="A22" s="11"/>
      <c r="B22" s="6"/>
      <c r="C22" s="6" t="s">
        <v>62</v>
      </c>
      <c r="D22" s="6" t="s">
        <v>63</v>
      </c>
      <c r="E22" s="6" t="s">
        <v>63</v>
      </c>
      <c r="F22" s="12" t="s">
        <v>63</v>
      </c>
      <c r="G22" s="13"/>
      <c r="H22" s="6">
        <v>15</v>
      </c>
      <c r="I22" s="3">
        <v>14</v>
      </c>
      <c r="J22" s="6" t="s">
        <v>64</v>
      </c>
    </row>
    <row r="23" ht="29.25" spans="1:10">
      <c r="A23" s="11"/>
      <c r="B23" s="6"/>
      <c r="C23" s="6" t="s">
        <v>65</v>
      </c>
      <c r="D23" s="3" t="s">
        <v>61</v>
      </c>
      <c r="E23" s="3"/>
      <c r="F23" s="27"/>
      <c r="G23" s="28"/>
      <c r="H23" s="6"/>
      <c r="I23" s="3"/>
      <c r="J23" s="6"/>
    </row>
    <row r="24" ht="100.5" spans="1:10">
      <c r="A24" s="11"/>
      <c r="B24" s="6"/>
      <c r="C24" s="6" t="s">
        <v>66</v>
      </c>
      <c r="D24" s="6" t="s">
        <v>67</v>
      </c>
      <c r="E24" s="6" t="s">
        <v>67</v>
      </c>
      <c r="F24" s="12" t="s">
        <v>67</v>
      </c>
      <c r="G24" s="13"/>
      <c r="H24" s="6">
        <v>15</v>
      </c>
      <c r="I24" s="3">
        <v>14</v>
      </c>
      <c r="J24" s="6" t="s">
        <v>64</v>
      </c>
    </row>
    <row r="25" ht="57.75" spans="1:10">
      <c r="A25" s="11"/>
      <c r="B25" s="6" t="s">
        <v>68</v>
      </c>
      <c r="C25" s="6" t="s">
        <v>69</v>
      </c>
      <c r="D25" s="3" t="s">
        <v>70</v>
      </c>
      <c r="E25" s="3" t="s">
        <v>71</v>
      </c>
      <c r="F25" s="27" t="s">
        <v>71</v>
      </c>
      <c r="G25" s="28"/>
      <c r="H25" s="6">
        <v>10</v>
      </c>
      <c r="I25" s="3">
        <v>10</v>
      </c>
      <c r="J25" s="3"/>
    </row>
    <row r="26" ht="15" spans="1:10">
      <c r="A26" s="29" t="s">
        <v>72</v>
      </c>
      <c r="B26" s="29"/>
      <c r="C26" s="29"/>
      <c r="D26" s="29"/>
      <c r="E26" s="29"/>
      <c r="F26" s="29"/>
      <c r="G26" s="29"/>
      <c r="H26" s="29">
        <v>100</v>
      </c>
      <c r="I26" s="35">
        <f>SUM(I14:I25)+J7</f>
        <v>97.3546675874192</v>
      </c>
      <c r="J26" s="3"/>
    </row>
    <row r="27" ht="153.6" customHeight="1" spans="1:10">
      <c r="A27" s="30" t="s">
        <v>73</v>
      </c>
      <c r="B27" s="31"/>
      <c r="C27" s="31"/>
      <c r="D27" s="31"/>
      <c r="E27" s="31"/>
      <c r="F27" s="31"/>
      <c r="G27" s="31"/>
      <c r="H27" s="31"/>
      <c r="I27" s="31"/>
      <c r="J27" s="31"/>
    </row>
  </sheetData>
  <mergeCells count="37">
    <mergeCell ref="A1:J1"/>
    <mergeCell ref="A2:J2"/>
    <mergeCell ref="A3:C3"/>
    <mergeCell ref="D3:J3"/>
    <mergeCell ref="A4:C4"/>
    <mergeCell ref="D4:E4"/>
    <mergeCell ref="H4:J4"/>
    <mergeCell ref="A5:C5"/>
    <mergeCell ref="D5:E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F25:G25"/>
    <mergeCell ref="A26:G26"/>
    <mergeCell ref="A27:J27"/>
    <mergeCell ref="A11:A12"/>
    <mergeCell ref="A13:A25"/>
    <mergeCell ref="B14:B20"/>
    <mergeCell ref="B21:B24"/>
    <mergeCell ref="C14:C15"/>
    <mergeCell ref="C16:C17"/>
    <mergeCell ref="C18:C19"/>
    <mergeCell ref="A6:C10"/>
  </mergeCells>
  <pageMargins left="0.708333333333333" right="0.511805555555556" top="0.550694444444444" bottom="0.550694444444444" header="0.314583333333333" footer="0.314583333333333"/>
  <pageSetup paperSize="9" orientation="landscape"/>
  <headerFooter/>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WPS_1599385647</cp:lastModifiedBy>
  <dcterms:created xsi:type="dcterms:W3CDTF">2015-06-05T18:17:00Z</dcterms:created>
  <cp:lastPrinted>2020-04-23T02:17:00Z</cp:lastPrinted>
  <dcterms:modified xsi:type="dcterms:W3CDTF">2021-06-09T03:50:58Z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y fmtid="{D5CDD505-2E9C-101B-9397-08002B2CF9AE}" pid="3" name="ICV">
    <vt:lpwstr>BA27AA77F5DE4644B470AF6B5E22319E</vt:lpwstr>
  </property>
</Properties>
</file>