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Sheet1!$A$1:$J$27</definedName>
  </definedNames>
  <calcPr calcId="144525"/>
</workbook>
</file>

<file path=xl/sharedStrings.xml><?xml version="1.0" encoding="utf-8"?>
<sst xmlns="http://schemas.openxmlformats.org/spreadsheetml/2006/main" count="80">
  <si>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</si>
  <si>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</si>
  <si>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</si>
  <si>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胎儿左心系统疾病早孕期生物标记物及其致病机制的研究</t>
  </si>
  <si>
    <t>主管部门</t>
  </si>
  <si>
    <t>北京市卫生健康委员会</t>
  </si>
  <si>
    <t>实施单位</t>
  </si>
  <si>
    <t>北京市心肺血管疾病研究所</t>
  </si>
  <si>
    <t>项目负责人</t>
  </si>
  <si>
    <t>何怡华</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</si>
  <si>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</si>
  <si>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</si>
  <si>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</si>
  <si>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</si>
  <si>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</si>
  <si>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</si>
  <si>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</si>
  <si>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</si>
  <si>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</si>
  <si>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</si>
  <si>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</si>
  <si>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</si>
  <si>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</si>
  <si>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</si>
  <si>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</si>
  <si>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</si>
  <si>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通过对早孕期高危孕妇外周血circRNA微阵列分析，筛选目标差异circRNA，并验证其在左心发育不良患者心肌细胞发育中的调节作用及发病机制，验证其作为胎儿 LSL 无创产前诊断的潜在生物标志物的可能性，从而为出生缺陷早期预警和干预提供理论基础。</t>
  </si>
  <si>
    <t>（1）完成了对早孕期高危孕妇的病例收集与外周血circRNA微阵列分析；（2）建立细胞系模型，验证其在左心发育不良患者心肌细胞发育中的调节作用及发病机制。</t>
  </si>
  <si>
    <t>绩效指标</t>
  </si>
  <si>
    <t>一级指标</t>
  </si>
  <si>
    <t>二级指标</t>
  </si>
  <si>
    <t>三级指标</t>
  </si>
  <si>
    <t>年度指标值(A)</t>
  </si>
  <si>
    <t>实际完成值(B)</t>
  </si>
  <si>
    <t>分值</t>
  </si>
  <si>
    <t>偏差原因分析及改进措施</t>
  </si>
  <si>
    <t>产出指标(50分)</t>
  </si>
  <si>
    <t>数量指标</t>
  </si>
  <si>
    <t>发表论文数量</t>
  </si>
  <si>
    <t>在国际权威学术杂志发表专业论文3篇</t>
  </si>
  <si>
    <t>已发表sci论文2篇</t>
  </si>
  <si>
    <t>此项目为追加项目，在后续的时间内会继续努力完成目标</t>
  </si>
  <si>
    <t>数据库单样本信息完整率</t>
  </si>
  <si>
    <t>数据库单样本信息完整率90%以上</t>
  </si>
  <si>
    <t>数据库单样本信息完整率92%</t>
  </si>
  <si>
    <t>质量指标</t>
  </si>
  <si>
    <t>数据质量</t>
  </si>
  <si>
    <t>各组学数据达到参考标准的占比超过95%</t>
  </si>
  <si>
    <t>时效指标</t>
  </si>
  <si>
    <t>招标采购时间</t>
  </si>
  <si>
    <t>2021年5月前</t>
  </si>
  <si>
    <t>此项目为2020年追加项目，款项于2021年3月30号到账</t>
  </si>
  <si>
    <t>成本指标</t>
  </si>
  <si>
    <t>政府采购节支率</t>
  </si>
  <si>
    <t>10% 以内</t>
  </si>
  <si>
    <t>项目预算控制数</t>
  </si>
  <si>
    <t>105.381万元</t>
  </si>
  <si>
    <t>90.881万元</t>
  </si>
  <si>
    <t>效果指标(30分)</t>
  </si>
  <si>
    <t>经济效益
指标</t>
  </si>
  <si>
    <t>社会效益
指标</t>
  </si>
  <si>
    <t>控制和降低严重出生缺陷的发生率产生的间接经济效益</t>
  </si>
  <si>
    <t>节约医疗资源，提高医疗效率，提升民众的健康水平</t>
  </si>
  <si>
    <t>经济效益得到提高</t>
  </si>
  <si>
    <t>诊疗方法还需进一步试验，效益指标量化程度不足</t>
  </si>
  <si>
    <t>胎儿重大出生缺陷防治水平</t>
  </si>
  <si>
    <t>得到提高</t>
  </si>
  <si>
    <t>本项目针对危害较大的左心系统疾病的早期防控进行较深入的研究，对降低出生人口缺陷带来社会效益</t>
  </si>
  <si>
    <t>生态效益
指标</t>
  </si>
  <si>
    <t>可持续影响指标</t>
  </si>
  <si>
    <t>项目的可延续性</t>
  </si>
  <si>
    <t>本项目获得或早期预警标志物将为后续疾病的精准诊疗研究打下良好的基础</t>
  </si>
  <si>
    <t>后续疾病的精准诊疗研究打下重要的基础</t>
  </si>
  <si>
    <t>满意度（10分）</t>
  </si>
  <si>
    <t>服务对象满意度指标</t>
  </si>
  <si>
    <t>服务对象满意度</t>
  </si>
  <si>
    <t>&gt;90%</t>
  </si>
  <si>
    <t>&gt;95%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</si>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</sst>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_ "/>
    <numFmt numFmtId="42" formatCode="_ &quot;￥&quot;* #,##0_ ;_ &quot;￥&quot;* \-#,##0_ ;_ &quot;￥&quot;* &quot;-&quot;_ ;_ @_ "/>
    <numFmt numFmtId="44" formatCode="_ &quot;￥&quot;* #,##0.00_ ;_ &quot;￥&quot;* \-#,##0.0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color indexed="10"/>
      <name val="宋体"/>
      <charset val="134"/>
    </font>
    <font>
      <b/>
      <sz val="12"/>
      <color indexed="8"/>
      <name val="宋体"/>
      <charset val="134"/>
    </font>
    <font>
      <sz val="11"/>
      <color indexed="8"/>
      <name val="等线"/>
      <charset val="0"/>
    </font>
    <font>
      <b/>
      <sz val="11"/>
      <color indexed="62"/>
      <name val="等线"/>
      <charset val="134"/>
    </font>
    <font>
      <u/>
      <sz val="11"/>
      <color indexed="12"/>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sz val="11"/>
      <color indexed="62"/>
      <name val="等线"/>
      <charset val="0"/>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2"/>
        <bgColor indexed="64"/>
      </patternFill>
    </fill>
    <fill>
      <patternFill patternType="solid">
        <fgColor indexed="47"/>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4"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4" fillId="7" borderId="8" applyNumberFormat="0" applyAlignment="0" applyProtection="0">
      <alignment vertical="center"/>
    </xf>
    <xf numFmtId="0" fontId="10" fillId="5" borderId="0" applyNumberFormat="0" applyBorder="0" applyAlignment="0" applyProtection="0">
      <alignment vertical="center"/>
    </xf>
    <xf numFmtId="0" fontId="7" fillId="6" borderId="0" applyNumberFormat="0" applyBorder="0" applyAlignment="0" applyProtection="0">
      <alignment vertical="center"/>
    </xf>
    <xf numFmtId="0" fontId="11" fillId="6" borderId="0" applyNumberFormat="0" applyBorder="0" applyAlignment="0" applyProtection="0">
      <alignment vertical="center"/>
    </xf>
    <xf numFmtId="0" fontId="9"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9" applyNumberFormat="0" applyFont="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1" fillId="5"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12" applyNumberFormat="0" applyFill="0" applyAlignment="0" applyProtection="0">
      <alignment vertical="center"/>
    </xf>
    <xf numFmtId="0" fontId="21" fillId="0" borderId="12" applyNumberFormat="0" applyFill="0" applyAlignment="0" applyProtection="0">
      <alignment vertical="center"/>
    </xf>
    <xf numFmtId="0" fontId="8" fillId="0" borderId="13" applyNumberFormat="0" applyFill="0" applyAlignment="0" applyProtection="0">
      <alignment vertical="center"/>
    </xf>
    <xf numFmtId="0" fontId="11" fillId="12" borderId="0" applyNumberFormat="0" applyBorder="0" applyAlignment="0" applyProtection="0">
      <alignment vertical="center"/>
    </xf>
    <xf numFmtId="0" fontId="16" fillId="2" borderId="10" applyNumberFormat="0" applyAlignment="0" applyProtection="0">
      <alignment vertical="center"/>
    </xf>
    <xf numFmtId="0" fontId="11" fillId="7" borderId="0" applyNumberFormat="0" applyBorder="0" applyAlignment="0" applyProtection="0">
      <alignment vertical="center"/>
    </xf>
    <xf numFmtId="0" fontId="12" fillId="2" borderId="8" applyNumberFormat="0" applyAlignment="0" applyProtection="0">
      <alignment vertical="center"/>
    </xf>
    <xf numFmtId="0" fontId="18" fillId="9" borderId="11" applyNumberFormat="0" applyAlignment="0" applyProtection="0">
      <alignment vertical="center"/>
    </xf>
    <xf numFmtId="0" fontId="22" fillId="0" borderId="14" applyNumberFormat="0" applyFill="0" applyAlignment="0" applyProtection="0">
      <alignment vertical="center"/>
    </xf>
    <xf numFmtId="0" fontId="11" fillId="11" borderId="0" applyNumberFormat="0" applyBorder="0" applyAlignment="0" applyProtection="0">
      <alignment vertical="center"/>
    </xf>
    <xf numFmtId="0" fontId="7" fillId="10" borderId="0" applyNumberFormat="0" applyBorder="0" applyAlignment="0" applyProtection="0">
      <alignment vertical="center"/>
    </xf>
    <xf numFmtId="0" fontId="23" fillId="0" borderId="15" applyNumberFormat="0" applyFill="0" applyAlignment="0" applyProtection="0">
      <alignment vertical="center"/>
    </xf>
    <xf numFmtId="0" fontId="24" fillId="10" borderId="0" applyNumberFormat="0" applyBorder="0" applyAlignment="0" applyProtection="0">
      <alignment vertical="center"/>
    </xf>
    <xf numFmtId="0" fontId="10" fillId="3" borderId="0" applyNumberFormat="0" applyBorder="0" applyAlignment="0" applyProtection="0">
      <alignment vertical="center"/>
    </xf>
    <xf numFmtId="0" fontId="11"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1" fillId="9" borderId="0" applyNumberFormat="0" applyBorder="0" applyAlignment="0" applyProtection="0">
      <alignment vertical="center"/>
    </xf>
    <xf numFmtId="0" fontId="7" fillId="8" borderId="0" applyNumberFormat="0" applyBorder="0" applyAlignment="0" applyProtection="0">
      <alignment vertical="center"/>
    </xf>
    <xf numFmtId="0" fontId="7" fillId="7" borderId="0" applyNumberFormat="0" applyBorder="0" applyAlignment="0" applyProtection="0">
      <alignment vertical="center"/>
    </xf>
    <xf numFmtId="0" fontId="11" fillId="13" borderId="0" applyNumberFormat="0" applyBorder="0" applyAlignment="0" applyProtection="0">
      <alignment vertical="center"/>
    </xf>
    <xf numFmtId="0" fontId="7" fillId="12"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7" fillId="10" borderId="0" applyNumberFormat="0" applyBorder="0" applyAlignment="0" applyProtection="0">
      <alignment vertical="center"/>
    </xf>
    <xf numFmtId="0" fontId="11" fillId="16" borderId="0" applyNumberFormat="0" applyBorder="0" applyAlignment="0" applyProtection="0">
      <alignment vertical="center"/>
    </xf>
  </cellStyleXfs>
  <cellXfs count="3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6" fillId="0" borderId="1"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wrapText="1"/>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Fill="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tabSelected="1" view="pageBreakPreview" zoomScaleNormal="100" zoomScaleSheetLayoutView="100"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9" max="9" width="14.125"/>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18910778673</v>
      </c>
      <c r="I5" s="4"/>
      <c r="J5" s="4"/>
    </row>
    <row r="6" ht="29.25" spans="1:10">
      <c r="A6" s="4" t="s">
        <v>11</v>
      </c>
      <c r="B6" s="4"/>
      <c r="C6" s="4"/>
      <c r="D6" s="3"/>
      <c r="E6" s="4" t="s">
        <v>12</v>
      </c>
      <c r="F6" s="4" t="s">
        <v>13</v>
      </c>
      <c r="G6" s="4" t="s">
        <v>14</v>
      </c>
      <c r="H6" s="4" t="s">
        <v>15</v>
      </c>
      <c r="I6" s="4" t="s">
        <v>16</v>
      </c>
      <c r="J6" s="3" t="s">
        <v>17</v>
      </c>
    </row>
    <row r="7" ht="20" customHeight="1" spans="1:10">
      <c r="A7" s="4"/>
      <c r="B7" s="4"/>
      <c r="C7" s="4"/>
      <c r="D7" s="5" t="s">
        <v>18</v>
      </c>
      <c r="E7" s="3">
        <v>105.381</v>
      </c>
      <c r="F7" s="3">
        <v>105.381</v>
      </c>
      <c r="G7" s="3">
        <v>89.7764</v>
      </c>
      <c r="H7" s="3">
        <v>10</v>
      </c>
      <c r="I7" s="31">
        <f>G7/F7</f>
        <v>0.851922073239009</v>
      </c>
      <c r="J7" s="32">
        <f>H7*I7</f>
        <v>8.51922073239009</v>
      </c>
    </row>
    <row r="8" ht="29.25" spans="1:10">
      <c r="A8" s="4"/>
      <c r="B8" s="4"/>
      <c r="C8" s="4"/>
      <c r="D8" s="6" t="s">
        <v>19</v>
      </c>
      <c r="E8" s="3">
        <v>105.381</v>
      </c>
      <c r="F8" s="3">
        <v>105.381</v>
      </c>
      <c r="G8" s="3">
        <v>89.7764</v>
      </c>
      <c r="H8" s="3" t="s">
        <v>20</v>
      </c>
      <c r="I8" s="31">
        <v>0.851922073239009</v>
      </c>
      <c r="J8" s="4" t="s">
        <v>20</v>
      </c>
    </row>
    <row r="9" ht="25" customHeight="1" spans="1:10">
      <c r="A9" s="4"/>
      <c r="B9" s="4"/>
      <c r="C9" s="4"/>
      <c r="D9" s="3" t="s">
        <v>21</v>
      </c>
      <c r="E9" s="3">
        <v>0</v>
      </c>
      <c r="F9" s="3"/>
      <c r="G9" s="3"/>
      <c r="H9" s="3" t="s">
        <v>20</v>
      </c>
      <c r="I9" s="3"/>
      <c r="J9" s="4"/>
    </row>
    <row r="10" ht="19" customHeight="1" spans="1:10">
      <c r="A10" s="4"/>
      <c r="B10" s="4"/>
      <c r="C10" s="4"/>
      <c r="D10" s="7" t="s">
        <v>22</v>
      </c>
      <c r="E10" s="3">
        <v>0</v>
      </c>
      <c r="F10" s="3"/>
      <c r="G10" s="3"/>
      <c r="H10" s="3" t="s">
        <v>20</v>
      </c>
      <c r="I10" s="3"/>
      <c r="J10" s="4" t="s">
        <v>20</v>
      </c>
    </row>
    <row r="11" ht="26" customHeight="1" spans="1:10">
      <c r="A11" s="8" t="s">
        <v>23</v>
      </c>
      <c r="B11" s="4" t="s">
        <v>24</v>
      </c>
      <c r="C11" s="4"/>
      <c r="D11" s="4"/>
      <c r="E11" s="4"/>
      <c r="F11" s="4" t="s">
        <v>25</v>
      </c>
      <c r="G11" s="4"/>
      <c r="H11" s="4"/>
      <c r="I11" s="4"/>
      <c r="J11" s="4"/>
    </row>
    <row r="12" ht="75" customHeight="1" spans="1:10">
      <c r="A12" s="8"/>
      <c r="B12" s="4" t="s">
        <v>26</v>
      </c>
      <c r="C12" s="4"/>
      <c r="D12" s="4"/>
      <c r="E12" s="4"/>
      <c r="F12" s="9" t="s">
        <v>27</v>
      </c>
      <c r="G12" s="9"/>
      <c r="H12" s="9"/>
      <c r="I12" s="9"/>
      <c r="J12" s="9"/>
    </row>
    <row r="13" ht="29.25" spans="1:10">
      <c r="A13" s="8" t="s">
        <v>28</v>
      </c>
      <c r="B13" s="4" t="s">
        <v>29</v>
      </c>
      <c r="C13" s="3" t="s">
        <v>30</v>
      </c>
      <c r="D13" s="3" t="s">
        <v>31</v>
      </c>
      <c r="E13" s="3" t="s">
        <v>32</v>
      </c>
      <c r="F13" s="10" t="s">
        <v>33</v>
      </c>
      <c r="G13" s="11"/>
      <c r="H13" s="4" t="s">
        <v>34</v>
      </c>
      <c r="I13" s="4" t="s">
        <v>17</v>
      </c>
      <c r="J13" s="4" t="s">
        <v>35</v>
      </c>
    </row>
    <row r="14" ht="29" customHeight="1" spans="1:10">
      <c r="A14" s="8"/>
      <c r="B14" s="12" t="s">
        <v>36</v>
      </c>
      <c r="C14" s="13" t="s">
        <v>37</v>
      </c>
      <c r="D14" s="4" t="s">
        <v>38</v>
      </c>
      <c r="E14" s="4" t="s">
        <v>39</v>
      </c>
      <c r="F14" s="10" t="s">
        <v>40</v>
      </c>
      <c r="G14" s="11"/>
      <c r="H14" s="4">
        <v>6</v>
      </c>
      <c r="I14" s="19">
        <v>4</v>
      </c>
      <c r="J14" s="4" t="s">
        <v>41</v>
      </c>
    </row>
    <row r="15" ht="36" customHeight="1" spans="1:10">
      <c r="A15" s="8"/>
      <c r="B15" s="14"/>
      <c r="C15" s="15"/>
      <c r="D15" s="4" t="s">
        <v>42</v>
      </c>
      <c r="E15" s="4" t="s">
        <v>43</v>
      </c>
      <c r="F15" s="16" t="s">
        <v>44</v>
      </c>
      <c r="G15" s="11"/>
      <c r="H15" s="4">
        <v>5</v>
      </c>
      <c r="I15" s="4">
        <v>5</v>
      </c>
      <c r="J15" s="3"/>
    </row>
    <row r="16" ht="45" customHeight="1" spans="1:10">
      <c r="A16" s="8"/>
      <c r="B16" s="14"/>
      <c r="C16" s="13" t="s">
        <v>45</v>
      </c>
      <c r="D16" s="4" t="s">
        <v>46</v>
      </c>
      <c r="E16" s="4" t="s">
        <v>47</v>
      </c>
      <c r="F16" s="10" t="s">
        <v>47</v>
      </c>
      <c r="G16" s="11"/>
      <c r="H16" s="4">
        <v>10</v>
      </c>
      <c r="I16" s="4">
        <v>10</v>
      </c>
      <c r="J16" s="3"/>
    </row>
    <row r="17" ht="57.75" spans="1:10">
      <c r="A17" s="8"/>
      <c r="B17" s="14"/>
      <c r="C17" s="13" t="s">
        <v>48</v>
      </c>
      <c r="D17" s="9" t="s">
        <v>49</v>
      </c>
      <c r="E17" s="9" t="s">
        <v>50</v>
      </c>
      <c r="F17" s="17" t="s">
        <v>50</v>
      </c>
      <c r="G17" s="18"/>
      <c r="H17" s="9">
        <v>5</v>
      </c>
      <c r="I17" s="9">
        <v>3</v>
      </c>
      <c r="J17" s="33" t="s">
        <v>51</v>
      </c>
    </row>
    <row r="18" ht="24" customHeight="1" spans="1:10">
      <c r="A18" s="8"/>
      <c r="B18" s="14"/>
      <c r="C18" s="13" t="s">
        <v>52</v>
      </c>
      <c r="D18" s="19" t="s">
        <v>53</v>
      </c>
      <c r="E18" s="19" t="s">
        <v>54</v>
      </c>
      <c r="F18" s="20" t="s">
        <v>54</v>
      </c>
      <c r="G18" s="21"/>
      <c r="H18" s="19">
        <v>10</v>
      </c>
      <c r="I18" s="19">
        <v>10</v>
      </c>
      <c r="J18" s="3"/>
    </row>
    <row r="19" ht="15" spans="1:10">
      <c r="A19" s="8"/>
      <c r="B19" s="14"/>
      <c r="C19" s="15"/>
      <c r="D19" s="19" t="s">
        <v>55</v>
      </c>
      <c r="E19" s="19" t="s">
        <v>56</v>
      </c>
      <c r="F19" s="20" t="s">
        <v>57</v>
      </c>
      <c r="G19" s="21"/>
      <c r="H19" s="19">
        <v>4</v>
      </c>
      <c r="I19" s="19">
        <v>4</v>
      </c>
      <c r="J19" s="22"/>
    </row>
    <row r="20" ht="29.25" spans="1:10">
      <c r="A20" s="8"/>
      <c r="B20" s="14" t="s">
        <v>58</v>
      </c>
      <c r="C20" s="4" t="s">
        <v>59</v>
      </c>
      <c r="D20" s="22"/>
      <c r="E20" s="22"/>
      <c r="F20" s="23"/>
      <c r="G20" s="24"/>
      <c r="H20" s="22"/>
      <c r="I20" s="22"/>
      <c r="J20" s="22"/>
    </row>
    <row r="21" ht="43.5" spans="1:10">
      <c r="A21" s="8"/>
      <c r="B21" s="14"/>
      <c r="C21" s="12" t="s">
        <v>60</v>
      </c>
      <c r="D21" s="4" t="s">
        <v>61</v>
      </c>
      <c r="E21" s="4" t="s">
        <v>62</v>
      </c>
      <c r="F21" s="10" t="s">
        <v>63</v>
      </c>
      <c r="G21" s="11"/>
      <c r="H21" s="4">
        <v>10</v>
      </c>
      <c r="I21" s="4">
        <v>9</v>
      </c>
      <c r="J21" s="33" t="s">
        <v>64</v>
      </c>
    </row>
    <row r="22" ht="29.25" spans="1:10">
      <c r="A22" s="8"/>
      <c r="B22" s="14"/>
      <c r="C22" s="25"/>
      <c r="D22" s="4" t="s">
        <v>65</v>
      </c>
      <c r="E22" s="4" t="s">
        <v>66</v>
      </c>
      <c r="F22" s="10" t="s">
        <v>67</v>
      </c>
      <c r="G22" s="11"/>
      <c r="H22" s="4">
        <v>15</v>
      </c>
      <c r="I22" s="4">
        <v>14</v>
      </c>
      <c r="J22" s="34"/>
    </row>
    <row r="23" ht="29.25" spans="1:10">
      <c r="A23" s="8"/>
      <c r="B23" s="14"/>
      <c r="C23" s="4" t="s">
        <v>68</v>
      </c>
      <c r="D23" s="3"/>
      <c r="E23" s="3"/>
      <c r="F23" s="26"/>
      <c r="G23" s="27"/>
      <c r="H23" s="4"/>
      <c r="I23" s="4"/>
      <c r="J23" s="3"/>
    </row>
    <row r="24" ht="57.75" spans="1:10">
      <c r="A24" s="8"/>
      <c r="B24" s="25"/>
      <c r="C24" s="4" t="s">
        <v>69</v>
      </c>
      <c r="D24" s="4" t="s">
        <v>70</v>
      </c>
      <c r="E24" s="4" t="s">
        <v>71</v>
      </c>
      <c r="F24" s="10" t="s">
        <v>72</v>
      </c>
      <c r="G24" s="11"/>
      <c r="H24" s="4">
        <v>15</v>
      </c>
      <c r="I24" s="4">
        <v>15</v>
      </c>
      <c r="J24" s="3"/>
    </row>
    <row r="25" ht="43.5" spans="1:10">
      <c r="A25" s="8"/>
      <c r="B25" s="4" t="s">
        <v>73</v>
      </c>
      <c r="C25" s="4" t="s">
        <v>74</v>
      </c>
      <c r="D25" s="4" t="s">
        <v>75</v>
      </c>
      <c r="E25" s="4" t="s">
        <v>76</v>
      </c>
      <c r="F25" s="10" t="s">
        <v>77</v>
      </c>
      <c r="G25" s="11"/>
      <c r="H25" s="4">
        <v>10</v>
      </c>
      <c r="I25" s="4">
        <v>10</v>
      </c>
      <c r="J25" s="3"/>
    </row>
    <row r="26" ht="15" spans="1:10">
      <c r="A26" s="8"/>
      <c r="B26" s="28" t="s">
        <v>78</v>
      </c>
      <c r="C26" s="28"/>
      <c r="D26" s="29"/>
      <c r="E26" s="29"/>
      <c r="F26" s="29"/>
      <c r="G26" s="27"/>
      <c r="H26" s="28">
        <f>SUM(H14:H25)+10</f>
        <v>100</v>
      </c>
      <c r="I26" s="35">
        <f>SUM(I14:I25)+J7</f>
        <v>92.5192207323901</v>
      </c>
      <c r="J26" s="3"/>
    </row>
    <row r="27" ht="153.5" customHeight="1" spans="2:10">
      <c r="B27" s="30" t="s">
        <v>79</v>
      </c>
      <c r="C27" s="30"/>
      <c r="D27" s="30"/>
      <c r="E27" s="30"/>
      <c r="F27" s="30"/>
      <c r="G27" s="30"/>
      <c r="H27" s="30"/>
      <c r="I27" s="30"/>
      <c r="J27" s="30"/>
    </row>
  </sheetData>
  <mergeCells count="38">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D26:G26"/>
    <mergeCell ref="B27:J27"/>
    <mergeCell ref="A11:A12"/>
    <mergeCell ref="A13:A26"/>
    <mergeCell ref="B14:B19"/>
    <mergeCell ref="B20:B24"/>
    <mergeCell ref="C14:C15"/>
    <mergeCell ref="C18:C19"/>
    <mergeCell ref="C21:C22"/>
    <mergeCell ref="J21:J22"/>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2021-06-09T03:48:47Z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1328BD0307C84B3CA2B41167D8C46141</vt:lpwstr>
  </property>
</Properties>
</file>