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Sheet1!$A$1:$K$28</definedName>
  </definedNames>
  <calcPr calcId="144525"/>
</workbook>
</file>

<file path=xl/sharedStrings.xml><?xml version="1.0" encoding="utf-8"?>
<sst xmlns="http://schemas.openxmlformats.org/spreadsheetml/2006/main" count="82">
  <si>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</si>
  <si>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</si>
  <si>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</si>
  <si>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首发-基于CT血管成像人工智能模型预测慢性冠脉闭塞病变介入开通的研究</t>
  </si>
  <si>
    <t>主管部门</t>
  </si>
  <si>
    <t>北京市卫生健康委员会</t>
  </si>
  <si>
    <t>实施单位</t>
  </si>
  <si>
    <t>北京市心肺血管疾病研究所</t>
  </si>
  <si>
    <t>项目负责人</t>
  </si>
  <si>
    <t>徐磊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</si>
  <si>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</si>
  <si>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</si>
  <si>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</si>
  <si>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</si>
  <si>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</si>
  <si>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</si>
  <si>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</si>
  <si>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</si>
  <si>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</si>
  <si>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</si>
  <si>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</si>
  <si>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</si>
  <si>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</si>
  <si>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</si>
  <si>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</si>
  <si>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</si>
  <si>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1、前瞻性收集240例CTO患者数据入组工作，并收集原始冠状动脉CTA数据、患者临床资料及术中信息；2、完成图像分割模型；3、初步建立预测模型，建立能够实现闭塞血管CT图像分割及提取的模型</t>
  </si>
  <si>
    <t>完成了300例CTO数据患者入组，已收集原始冠状动脉CTA数据、患者临床资料及术中信息；已建立冠状动脉血管CT自动分割及CTO病变自动识别模型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</si>
  <si>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</si>
  <si>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</si>
  <si>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</si>
  <si>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</si>
  <si>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</si>
  <si>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</si>
  <si>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</si>
  <si>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</si>
  <si>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</si>
  <si>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</si>
  <si>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申请专利</t>
  </si>
  <si>
    <t>1项</t>
  </si>
  <si>
    <t>0项</t>
  </si>
  <si>
    <t>相关软件技术正在完善中，稍后将准备申请专利</t>
  </si>
  <si>
    <t>举办或参与国际交流</t>
  </si>
  <si>
    <t>1次</t>
  </si>
  <si>
    <t>发表SCI论文</t>
  </si>
  <si>
    <t>1-2篇</t>
  </si>
  <si>
    <t>3篇</t>
  </si>
  <si>
    <t>质量指标</t>
  </si>
  <si>
    <t>国际交流好评率</t>
  </si>
  <si>
    <t>90%以上</t>
  </si>
  <si>
    <t>研究成果验收通过率</t>
  </si>
  <si>
    <t>时效指标</t>
  </si>
  <si>
    <t>研究成果发布时间</t>
  </si>
  <si>
    <t>2020年底</t>
  </si>
  <si>
    <t>成本指标</t>
  </si>
  <si>
    <t>项目预算控制数</t>
  </si>
  <si>
    <t>预算控制34.9448万以内</t>
  </si>
  <si>
    <t>实际支出33.0547万</t>
  </si>
  <si>
    <t>效果指标(30分)</t>
  </si>
  <si>
    <t>经济效益
指标</t>
  </si>
  <si>
    <t>社会效益
指标</t>
  </si>
  <si>
    <t>减少重建时间，增加检查量</t>
  </si>
  <si>
    <r>
      <rPr>
        <sz val="12"/>
        <color indexed="8"/>
        <rFont val="宋体"/>
        <charset val="134"/>
      </rPr>
      <t>实现闭塞段血管</t>
    </r>
    <r>
      <rPr>
        <sz val="12"/>
        <color indexed="8"/>
        <rFont val="Arial"/>
        <charset val="134"/>
      </rPr>
      <t>CTA</t>
    </r>
    <r>
      <rPr>
        <sz val="12"/>
        <color indexed="8"/>
        <rFont val="宋体"/>
        <charset val="134"/>
      </rPr>
      <t>自动分割技术，减少复杂病变图像重建时间，增加检查数量</t>
    </r>
  </si>
  <si>
    <t>已建立闭塞段血管CTA自动分割模型，可以减少复杂病变图像重建时间，有助于增加临床实践中的检查数量</t>
  </si>
  <si>
    <t>模型对极其复杂冠脉病变的处理准确率尚有待提升，有时需要医师手动重建</t>
  </si>
  <si>
    <t>提高医师诊疗效率</t>
  </si>
  <si>
    <t>减少闭塞病变的漏诊情况，改善患者检出及治疗，进一步缩短检查预约时间</t>
  </si>
  <si>
    <t>有效减少了冠脉闭塞病变的漏诊情况，提高了医师的诊断效率与诊断准确性，同时有效缩短了检查预约时间</t>
  </si>
  <si>
    <t>生态效益
指标</t>
  </si>
  <si>
    <t>无</t>
  </si>
  <si>
    <t>可持续影响指标</t>
  </si>
  <si>
    <t>提供持续性技术支持</t>
  </si>
  <si>
    <r>
      <rPr>
        <sz val="12"/>
        <color indexed="8"/>
        <rFont val="宋体"/>
        <charset val="134"/>
      </rPr>
      <t>能够为心血管影像学检查，尤其是闭塞性病变冠脉</t>
    </r>
    <r>
      <rPr>
        <sz val="12"/>
        <color indexed="8"/>
        <rFont val="Arial"/>
        <charset val="134"/>
      </rPr>
      <t>CTA</t>
    </r>
    <r>
      <rPr>
        <sz val="12"/>
        <color indexed="8"/>
        <rFont val="宋体"/>
        <charset val="134"/>
      </rPr>
      <t>检查提供持续性技术支持</t>
    </r>
  </si>
  <si>
    <t>模型可为心血管影像学检查，尤其是闭塞性病变冠脉CTA检查与诊断提供持续性技术支持</t>
  </si>
  <si>
    <t>满意度
指标
（10分）</t>
  </si>
  <si>
    <t>服务对象满意度指标</t>
  </si>
  <si>
    <t>影像医师在软件应用过程中的满意度</t>
  </si>
  <si>
    <t>影像医师在软件应用过程中的满意度80%以上</t>
  </si>
  <si>
    <t>影像医师在软件应用过程中的满意度85%</t>
  </si>
  <si>
    <t>模型尚处于测试优化节段，部分功能不太完善，影响用户体验，目前正在进一步完善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</si>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</sst>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7" borderId="10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2" borderId="12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" borderId="10" applyNumberFormat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9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5" zoomScaleNormal="100" zoomScaleSheetLayoutView="85" workbookViewId="0">
      <selection activeCell="F8" sqref="F8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666666666667" customWidth="1"/>
    <col min="4" max="4" width="24.6666666666667" customWidth="1"/>
    <col min="5" max="5" width="19.5" customWidth="1"/>
    <col min="6" max="6" width="13.3333333333333" customWidth="1"/>
    <col min="7" max="7" width="11.6666666666667" customWidth="1"/>
    <col min="9" max="9" width="14.1666666666667"/>
    <col min="10" max="10" width="14.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13718431306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" customHeight="1" spans="1:10">
      <c r="A7" s="4"/>
      <c r="B7" s="4"/>
      <c r="C7" s="4"/>
      <c r="D7" s="5" t="s">
        <v>18</v>
      </c>
      <c r="E7" s="3">
        <v>34.9448</v>
      </c>
      <c r="F7" s="3">
        <v>34.9448</v>
      </c>
      <c r="G7" s="3">
        <v>33.0547</v>
      </c>
      <c r="H7" s="3">
        <v>10</v>
      </c>
      <c r="I7" s="25">
        <f>G7/F7</f>
        <v>0.945911838098945</v>
      </c>
      <c r="J7" s="26">
        <f>I7*H7</f>
        <v>9.45911838098944</v>
      </c>
    </row>
    <row r="8" ht="29.25" spans="1:10">
      <c r="A8" s="4"/>
      <c r="B8" s="4"/>
      <c r="C8" s="4"/>
      <c r="D8" s="6" t="s">
        <v>19</v>
      </c>
      <c r="E8" s="3">
        <v>34.9448</v>
      </c>
      <c r="F8" s="3">
        <v>34.9448</v>
      </c>
      <c r="G8" s="3">
        <v>33.0547</v>
      </c>
      <c r="H8" s="3" t="s">
        <v>20</v>
      </c>
      <c r="I8" s="25">
        <v>0.946</v>
      </c>
      <c r="J8" s="4" t="s">
        <v>20</v>
      </c>
    </row>
    <row r="9" ht="25" customHeight="1" spans="1:10">
      <c r="A9" s="4"/>
      <c r="B9" s="4"/>
      <c r="C9" s="4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27">
        <v>1</v>
      </c>
      <c r="J9" s="4"/>
    </row>
    <row r="10" ht="19" customHeight="1" spans="1:10">
      <c r="A10" s="4"/>
      <c r="B10" s="4"/>
      <c r="C10" s="4"/>
      <c r="D10" s="7" t="s">
        <v>22</v>
      </c>
      <c r="E10" s="3">
        <v>0</v>
      </c>
      <c r="F10" s="3">
        <v>0</v>
      </c>
      <c r="G10" s="3">
        <v>0</v>
      </c>
      <c r="H10" s="3" t="s">
        <v>20</v>
      </c>
      <c r="I10" s="27">
        <v>1</v>
      </c>
      <c r="J10" s="4" t="s">
        <v>20</v>
      </c>
    </row>
    <row r="1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76" customHeight="1" spans="1:10">
      <c r="A14" s="8"/>
      <c r="B14" s="11" t="s">
        <v>36</v>
      </c>
      <c r="C14" s="12" t="s">
        <v>37</v>
      </c>
      <c r="D14" s="4" t="s">
        <v>38</v>
      </c>
      <c r="E14" s="4" t="s">
        <v>39</v>
      </c>
      <c r="F14" s="9" t="s">
        <v>40</v>
      </c>
      <c r="G14" s="10"/>
      <c r="H14" s="13">
        <v>7</v>
      </c>
      <c r="I14" s="28">
        <v>0</v>
      </c>
      <c r="J14" s="4" t="s">
        <v>41</v>
      </c>
    </row>
    <row r="15" ht="42" customHeight="1" spans="1:10">
      <c r="A15" s="8"/>
      <c r="B15" s="14"/>
      <c r="C15" s="15"/>
      <c r="D15" s="4" t="s">
        <v>42</v>
      </c>
      <c r="E15" s="4" t="s">
        <v>43</v>
      </c>
      <c r="F15" s="9" t="s">
        <v>43</v>
      </c>
      <c r="G15" s="10"/>
      <c r="H15" s="13">
        <v>6</v>
      </c>
      <c r="I15" s="3">
        <v>6</v>
      </c>
      <c r="J15" s="4"/>
    </row>
    <row r="16" ht="35" customHeight="1" spans="1:10">
      <c r="A16" s="8"/>
      <c r="B16" s="14"/>
      <c r="C16" s="16"/>
      <c r="D16" s="4" t="s">
        <v>44</v>
      </c>
      <c r="E16" s="4" t="s">
        <v>45</v>
      </c>
      <c r="F16" s="9" t="s">
        <v>46</v>
      </c>
      <c r="G16" s="10"/>
      <c r="H16" s="13">
        <v>7</v>
      </c>
      <c r="I16" s="3">
        <v>7</v>
      </c>
      <c r="J16" s="4"/>
    </row>
    <row r="17" ht="24" customHeight="1" spans="1:10">
      <c r="A17" s="8"/>
      <c r="B17" s="14"/>
      <c r="C17" s="12" t="s">
        <v>47</v>
      </c>
      <c r="D17" s="4" t="s">
        <v>48</v>
      </c>
      <c r="E17" s="4" t="s">
        <v>49</v>
      </c>
      <c r="F17" s="9" t="s">
        <v>49</v>
      </c>
      <c r="G17" s="10"/>
      <c r="H17" s="12">
        <v>10</v>
      </c>
      <c r="I17" s="12">
        <v>10</v>
      </c>
      <c r="J17" s="12"/>
    </row>
    <row r="18" ht="24" customHeight="1" spans="1:10">
      <c r="A18" s="8"/>
      <c r="B18" s="14"/>
      <c r="C18" s="16"/>
      <c r="D18" s="4" t="s">
        <v>50</v>
      </c>
      <c r="E18" s="4" t="s">
        <v>49</v>
      </c>
      <c r="F18" s="17" t="s">
        <v>49</v>
      </c>
      <c r="G18" s="10"/>
      <c r="H18" s="16"/>
      <c r="I18" s="16"/>
      <c r="J18" s="16"/>
    </row>
    <row r="19" ht="24" customHeight="1" spans="1:10">
      <c r="A19" s="8"/>
      <c r="B19" s="14"/>
      <c r="C19" s="3" t="s">
        <v>51</v>
      </c>
      <c r="D19" s="4" t="s">
        <v>52</v>
      </c>
      <c r="E19" s="4" t="s">
        <v>53</v>
      </c>
      <c r="F19" s="9" t="s">
        <v>53</v>
      </c>
      <c r="G19" s="10"/>
      <c r="H19" s="4">
        <v>10</v>
      </c>
      <c r="I19" s="3">
        <v>10</v>
      </c>
      <c r="J19" s="3"/>
    </row>
    <row r="20" ht="29.25" spans="1:10">
      <c r="A20" s="8"/>
      <c r="B20" s="18"/>
      <c r="C20" s="3" t="s">
        <v>54</v>
      </c>
      <c r="D20" s="4" t="s">
        <v>55</v>
      </c>
      <c r="E20" s="4" t="s">
        <v>56</v>
      </c>
      <c r="F20" s="9" t="s">
        <v>57</v>
      </c>
      <c r="G20" s="10"/>
      <c r="H20" s="4">
        <v>10</v>
      </c>
      <c r="I20" s="3">
        <v>10</v>
      </c>
      <c r="J20" s="3"/>
    </row>
    <row r="21" ht="29.25" spans="1:10">
      <c r="A21" s="8"/>
      <c r="B21" s="14" t="s">
        <v>58</v>
      </c>
      <c r="C21" s="4" t="s">
        <v>59</v>
      </c>
      <c r="D21" s="4"/>
      <c r="E21" s="10"/>
      <c r="F21" s="9"/>
      <c r="G21" s="10"/>
      <c r="H21" s="4"/>
      <c r="I21" s="3"/>
      <c r="J21" s="3"/>
    </row>
    <row r="22" ht="73" customHeight="1" spans="1:10">
      <c r="A22" s="8"/>
      <c r="B22" s="14"/>
      <c r="C22" s="11" t="s">
        <v>60</v>
      </c>
      <c r="D22" s="4" t="s">
        <v>61</v>
      </c>
      <c r="E22" s="10" t="s">
        <v>62</v>
      </c>
      <c r="F22" s="4" t="s">
        <v>63</v>
      </c>
      <c r="G22" s="4"/>
      <c r="H22" s="4">
        <v>10</v>
      </c>
      <c r="I22" s="3">
        <v>9</v>
      </c>
      <c r="J22" s="4" t="s">
        <v>64</v>
      </c>
    </row>
    <row r="23" ht="57.75" spans="1:10">
      <c r="A23" s="8"/>
      <c r="B23" s="14"/>
      <c r="C23" s="18"/>
      <c r="D23" s="4" t="s">
        <v>65</v>
      </c>
      <c r="E23" s="10" t="s">
        <v>66</v>
      </c>
      <c r="F23" s="4" t="s">
        <v>67</v>
      </c>
      <c r="G23" s="4"/>
      <c r="H23" s="4">
        <v>10</v>
      </c>
      <c r="I23" s="3">
        <v>10</v>
      </c>
      <c r="J23" s="3"/>
    </row>
    <row r="24" ht="29.25" spans="1:10">
      <c r="A24" s="8"/>
      <c r="B24" s="14"/>
      <c r="C24" s="4" t="s">
        <v>68</v>
      </c>
      <c r="D24" s="4" t="s">
        <v>69</v>
      </c>
      <c r="E24" s="10" t="s">
        <v>69</v>
      </c>
      <c r="F24" s="4" t="s">
        <v>69</v>
      </c>
      <c r="G24" s="4"/>
      <c r="H24" s="4">
        <v>0</v>
      </c>
      <c r="I24" s="3">
        <v>0</v>
      </c>
      <c r="J24" s="3"/>
    </row>
    <row r="25" ht="58.5" spans="1:10">
      <c r="A25" s="8"/>
      <c r="B25" s="18"/>
      <c r="C25" s="4" t="s">
        <v>70</v>
      </c>
      <c r="D25" s="4" t="s">
        <v>71</v>
      </c>
      <c r="E25" s="19" t="s">
        <v>72</v>
      </c>
      <c r="F25" s="20" t="s">
        <v>73</v>
      </c>
      <c r="G25" s="21"/>
      <c r="H25" s="18">
        <v>10</v>
      </c>
      <c r="I25" s="16">
        <v>10</v>
      </c>
      <c r="J25" s="3"/>
    </row>
    <row r="26" ht="100.5" spans="1:10">
      <c r="A26" s="8"/>
      <c r="B26" s="4" t="s">
        <v>74</v>
      </c>
      <c r="C26" s="4" t="s">
        <v>75</v>
      </c>
      <c r="D26" s="4" t="s">
        <v>76</v>
      </c>
      <c r="E26" s="4" t="s">
        <v>77</v>
      </c>
      <c r="F26" s="17" t="s">
        <v>78</v>
      </c>
      <c r="G26" s="10"/>
      <c r="H26" s="4">
        <v>10</v>
      </c>
      <c r="I26" s="3">
        <v>9</v>
      </c>
      <c r="J26" s="4" t="s">
        <v>79</v>
      </c>
    </row>
    <row r="27" ht="15" spans="1:10">
      <c r="A27" s="22" t="s">
        <v>80</v>
      </c>
      <c r="B27" s="22"/>
      <c r="C27" s="22"/>
      <c r="D27" s="22"/>
      <c r="E27" s="22"/>
      <c r="F27" s="22"/>
      <c r="G27" s="22"/>
      <c r="H27" s="22">
        <f>SUM(H14:H26)+10</f>
        <v>100</v>
      </c>
      <c r="I27" s="22">
        <f>SUM(I14:I26)+9.5</f>
        <v>90.5</v>
      </c>
      <c r="J27" s="3"/>
    </row>
    <row r="28" ht="153.5" customHeight="1" spans="1:10">
      <c r="A28" s="23" t="s">
        <v>81</v>
      </c>
      <c r="B28" s="24"/>
      <c r="C28" s="24"/>
      <c r="D28" s="24"/>
      <c r="E28" s="24"/>
      <c r="F28" s="24"/>
      <c r="G28" s="24"/>
      <c r="H28" s="24"/>
      <c r="I28" s="24"/>
      <c r="J28" s="24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1:B25"/>
    <mergeCell ref="C14:C16"/>
    <mergeCell ref="C17:C18"/>
    <mergeCell ref="C22:C23"/>
    <mergeCell ref="H17:H18"/>
    <mergeCell ref="I17:I18"/>
    <mergeCell ref="J17:J1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E6C86DFA04044E998DD95FDAE6DF2B52</vt:lpwstr>
  </property>
</Properties>
</file>