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附件2!$A$1:$J$24</definedName>
  </definedNames>
  <calcPr calcId="144525" concurrentCalc="0"/>
</workbook>
</file>

<file path=xl/sharedStrings.xml><?xml version="1.0" encoding="utf-8"?>
<sst xmlns="http://schemas.openxmlformats.org/spreadsheetml/2006/main" count="73">
  <si>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</si>
  <si>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</si>
  <si>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</si>
  <si>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援外医疗队项目</t>
  </si>
  <si>
    <t>主管部门</t>
  </si>
  <si>
    <t>北京市卫生健康委员会</t>
  </si>
  <si>
    <t>实施单位</t>
  </si>
  <si>
    <t>国际合作处</t>
  </si>
  <si>
    <t>项目负责人</t>
  </si>
  <si>
    <t>鲍华</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</si>
  <si>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</si>
  <si>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</si>
  <si>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</si>
  <si>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</si>
  <si>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</si>
  <si>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</si>
  <si>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</si>
  <si>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</si>
  <si>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</si>
  <si>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</si>
  <si>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</si>
  <si>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</si>
  <si>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</si>
  <si>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</si>
  <si>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</si>
  <si>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</si>
  <si>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贯彻落实中央和国家卫生健康委一系列关于加强援外医疗队工作的文件和指示精神，不断加强援外医疗队管理，提高援外医疗队工作和生活水平。做好援外医疗队创新工作，加快推进各项创新援外项目实施。加强援外医疗队宣传工作，不断提升我市援外医疗工作的影响力。</t>
  </si>
  <si>
    <t>认真贯彻落实中央和国家卫生健康委一系列重要文件精神，统筹推进援外医疗疫情防控和抗疫国际合作。不断提升援外医疗队工作和生活水平，顺利完成各项工作目标任务。</t>
  </si>
  <si>
    <t>绩效指标</t>
  </si>
  <si>
    <t>一级指标</t>
  </si>
  <si>
    <t>二级指标</t>
  </si>
  <si>
    <t>三级指标</t>
  </si>
  <si>
    <t>年度指标值(A)</t>
  </si>
  <si>
    <t>实际完成值(B)</t>
  </si>
  <si>
    <t>分值</t>
  </si>
  <si>
    <t>偏差原因分析及改进措施</t>
  </si>
  <si>
    <t>产出指标(50分)</t>
  </si>
  <si>
    <t>数量指标</t>
  </si>
  <si>
    <t>制作纪念册和工作纪实数量</t>
  </si>
  <si>
    <t>150册</t>
  </si>
  <si>
    <t>184册</t>
  </si>
  <si>
    <t>质量指标</t>
  </si>
  <si>
    <t>提高援外医疗队员工作生活水平</t>
  </si>
  <si>
    <t>提升我市援外医疗队员工作生活保障水平。</t>
  </si>
  <si>
    <t>按照中央文件要求，拨付相关配套补贴。为援几内亚医疗队配齐配足疫情防控物资等。相关防控物资有针对性地提升了医疗队防控水平，实现“0感染”</t>
  </si>
  <si>
    <t>时效指标</t>
  </si>
  <si>
    <t>项目完成时间</t>
  </si>
  <si>
    <t>2020年12月前完成</t>
  </si>
  <si>
    <t>2020年前全部完成</t>
  </si>
  <si>
    <t>成本指标</t>
  </si>
  <si>
    <t>项目预算控制数</t>
  </si>
  <si>
    <t>111.756万元</t>
  </si>
  <si>
    <t>111.741998万元</t>
  </si>
  <si>
    <t>效果指标(30分)</t>
  </si>
  <si>
    <t>经济效益
指标</t>
  </si>
  <si>
    <t>无</t>
  </si>
  <si>
    <t>社会效益
指标</t>
  </si>
  <si>
    <t>援外医疗队员工作和生活水平</t>
  </si>
  <si>
    <t>提升援外医疗队员工作和生活水平，保障我援外医疗队各项工作顺利开展。</t>
  </si>
  <si>
    <t>结合我市援外工作实际和几内亚疫情防控情况和需求，统筹做好医疗队疫情防控和国际合作工作，在全国援外医疗工作座谈会上介绍经验。</t>
  </si>
  <si>
    <t>指标量化程度不足</t>
  </si>
  <si>
    <t>生态效益
指标</t>
  </si>
  <si>
    <t>可持续影响指标</t>
  </si>
  <si>
    <t>援外医疗队影响力</t>
  </si>
  <si>
    <t>提高援外医疗队影响力。</t>
  </si>
  <si>
    <t>援外医疗队协助受援国开展疫情防控，做好重点学科建设和人才培养。为我驻外使馆、中资机构和华人华侨的“双稳”工作发挥积极作用。</t>
  </si>
  <si>
    <t>满意度
指标
（10分）</t>
  </si>
  <si>
    <t>服务对象满意度指标</t>
  </si>
  <si>
    <t>援外医疗队派出单位和援外医疗队员满意度</t>
  </si>
  <si>
    <t>95%以上</t>
  </si>
  <si>
    <t>未进行满意度调查，收到援几内亚医疗队发来感谢信。</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</si>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</sst>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_ "/>
    <numFmt numFmtId="177" formatCode="#,##0.000000"/>
  </numFmts>
  <fonts count="26">
    <font>
      <sz val="11"/>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b/>
      <sz val="11"/>
      <color indexed="62"/>
      <name val="宋体"/>
      <charset val="134"/>
    </font>
    <font>
      <sz val="11"/>
      <color indexed="8"/>
      <name val="宋体"/>
      <charset val="0"/>
    </font>
    <font>
      <sz val="11"/>
      <color indexed="9"/>
      <name val="宋体"/>
      <charset val="0"/>
    </font>
    <font>
      <sz val="12"/>
      <name val="宋体"/>
      <charset val="134"/>
    </font>
    <font>
      <sz val="11"/>
      <color indexed="62"/>
      <name val="宋体"/>
      <charset val="0"/>
    </font>
    <font>
      <b/>
      <sz val="18"/>
      <color indexed="62"/>
      <name val="宋体"/>
      <charset val="134"/>
    </font>
    <font>
      <sz val="11"/>
      <color indexed="10"/>
      <name val="宋体"/>
      <charset val="0"/>
    </font>
    <font>
      <u/>
      <sz val="11"/>
      <color indexed="12"/>
      <name val="宋体"/>
      <charset val="0"/>
    </font>
    <font>
      <sz val="11"/>
      <color indexed="17"/>
      <name val="宋体"/>
      <charset val="0"/>
    </font>
    <font>
      <sz val="11"/>
      <color indexed="60"/>
      <name val="宋体"/>
      <charset val="0"/>
    </font>
    <font>
      <i/>
      <sz val="11"/>
      <color indexed="23"/>
      <name val="宋体"/>
      <charset val="0"/>
    </font>
    <font>
      <u/>
      <sz val="11"/>
      <color indexed="20"/>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b/>
      <sz val="16"/>
      <color indexed="8"/>
      <name val="宋体"/>
      <charset val="134"/>
    </font>
    <font>
      <sz val="16"/>
      <color indexed="8"/>
      <name val="宋体"/>
      <charset val="134"/>
    </font>
  </fonts>
  <fills count="18">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indexed="29"/>
        <bgColor indexed="64"/>
      </patternFill>
    </fill>
    <fill>
      <patternFill patternType="solid">
        <fgColor indexed="25"/>
        <bgColor indexed="64"/>
      </patternFill>
    </fill>
    <fill>
      <patternFill patternType="solid">
        <fgColor indexed="26"/>
        <bgColor indexed="64"/>
      </patternFill>
    </fill>
    <fill>
      <patternFill patternType="solid">
        <fgColor indexed="53"/>
        <bgColor indexed="64"/>
      </patternFill>
    </fill>
    <fill>
      <patternFill patternType="solid">
        <fgColor indexed="44"/>
        <bgColor indexed="64"/>
      </patternFill>
    </fill>
    <fill>
      <patternFill patternType="solid">
        <fgColor indexed="9"/>
        <bgColor indexed="64"/>
      </patternFill>
    </fill>
    <fill>
      <patternFill patternType="solid">
        <fgColor indexed="46"/>
        <bgColor indexed="64"/>
      </patternFill>
    </fill>
    <fill>
      <patternFill patternType="solid">
        <fgColor indexed="55"/>
        <bgColor indexed="64"/>
      </patternFill>
    </fill>
    <fill>
      <patternFill patternType="solid">
        <fgColor indexed="10"/>
        <bgColor indexed="64"/>
      </patternFill>
    </fill>
    <fill>
      <patternFill patternType="solid">
        <fgColor indexed="57"/>
        <bgColor indexed="64"/>
      </patternFill>
    </fill>
    <fill>
      <patternFill patternType="solid">
        <fgColor indexed="43"/>
        <bgColor indexed="64"/>
      </patternFill>
    </fill>
    <fill>
      <patternFill patternType="solid">
        <fgColor indexed="49"/>
        <bgColor indexed="64"/>
      </patternFill>
    </fill>
    <fill>
      <patternFill patternType="solid">
        <fgColor indexed="27"/>
        <bgColor indexed="64"/>
      </patternFill>
    </fill>
    <fill>
      <patternFill patternType="solid">
        <fgColor indexed="31"/>
        <bgColor indexed="64"/>
      </patternFill>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0" fontId="7" fillId="5" borderId="0" applyNumberFormat="0" applyBorder="0" applyAlignment="0" applyProtection="0">
      <alignment vertical="center"/>
    </xf>
    <xf numFmtId="41" fontId="8" fillId="0" borderId="0" applyFont="0" applyFill="0" applyBorder="0" applyAlignment="0" applyProtection="0">
      <alignment vertical="center"/>
    </xf>
    <xf numFmtId="9" fontId="8" fillId="0" borderId="0" applyFont="0" applyFill="0" applyBorder="0" applyAlignment="0" applyProtection="0">
      <alignment vertical="center"/>
    </xf>
    <xf numFmtId="0" fontId="10" fillId="0" borderId="0" applyNumberFormat="0" applyFill="0" applyBorder="0" applyAlignment="0" applyProtection="0">
      <alignment vertical="center"/>
    </xf>
    <xf numFmtId="42" fontId="8" fillId="0" borderId="0" applyFont="0" applyFill="0" applyBorder="0" applyAlignment="0" applyProtection="0">
      <alignment vertical="center"/>
    </xf>
    <xf numFmtId="0" fontId="6" fillId="2" borderId="0" applyNumberFormat="0" applyBorder="0" applyAlignment="0" applyProtection="0">
      <alignment vertical="center"/>
    </xf>
    <xf numFmtId="0" fontId="9" fillId="3" borderId="7" applyNumberFormat="0" applyAlignment="0" applyProtection="0">
      <alignment vertical="center"/>
    </xf>
    <xf numFmtId="0" fontId="14" fillId="4" borderId="0" applyNumberFormat="0" applyBorder="0" applyAlignment="0" applyProtection="0">
      <alignment vertical="center"/>
    </xf>
    <xf numFmtId="0" fontId="6" fillId="2" borderId="0" applyNumberFormat="0" applyBorder="0" applyAlignment="0" applyProtection="0">
      <alignment vertical="center"/>
    </xf>
    <xf numFmtId="0" fontId="7" fillId="2" borderId="0" applyNumberFormat="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 fillId="6" borderId="8" applyNumberFormat="0" applyFont="0" applyAlignment="0" applyProtection="0">
      <alignment vertical="center"/>
    </xf>
    <xf numFmtId="0" fontId="11"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7" fillId="4"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5" fillId="0" borderId="10" applyNumberFormat="0" applyFill="0" applyAlignment="0" applyProtection="0">
      <alignment vertical="center"/>
    </xf>
    <xf numFmtId="0" fontId="7" fillId="8" borderId="0" applyNumberFormat="0" applyBorder="0" applyAlignment="0" applyProtection="0">
      <alignment vertical="center"/>
    </xf>
    <xf numFmtId="0" fontId="19" fillId="9" borderId="11" applyNumberFormat="0" applyAlignment="0" applyProtection="0">
      <alignment vertical="center"/>
    </xf>
    <xf numFmtId="0" fontId="7" fillId="10" borderId="0" applyNumberFormat="0" applyBorder="0" applyAlignment="0" applyProtection="0">
      <alignment vertical="center"/>
    </xf>
    <xf numFmtId="0" fontId="20" fillId="9" borderId="7" applyNumberFormat="0" applyAlignment="0" applyProtection="0">
      <alignment vertical="center"/>
    </xf>
    <xf numFmtId="0" fontId="21" fillId="11" borderId="12" applyNumberFormat="0" applyAlignment="0" applyProtection="0">
      <alignment vertical="center"/>
    </xf>
    <xf numFmtId="0" fontId="22" fillId="0" borderId="13" applyNumberFormat="0" applyFill="0" applyAlignment="0" applyProtection="0">
      <alignment vertical="center"/>
    </xf>
    <xf numFmtId="0" fontId="7" fillId="12" borderId="0" applyNumberFormat="0" applyBorder="0" applyAlignment="0" applyProtection="0">
      <alignment vertical="center"/>
    </xf>
    <xf numFmtId="0" fontId="6" fillId="3" borderId="0" applyNumberFormat="0" applyBorder="0" applyAlignment="0" applyProtection="0">
      <alignment vertical="center"/>
    </xf>
    <xf numFmtId="0" fontId="23" fillId="0" borderId="14" applyNumberFormat="0" applyFill="0" applyAlignment="0" applyProtection="0">
      <alignment vertical="center"/>
    </xf>
    <xf numFmtId="0" fontId="13" fillId="2" borderId="0" applyNumberFormat="0" applyBorder="0" applyAlignment="0" applyProtection="0">
      <alignment vertical="center"/>
    </xf>
    <xf numFmtId="0" fontId="14" fillId="14" borderId="0" applyNumberFormat="0" applyBorder="0" applyAlignment="0" applyProtection="0">
      <alignment vertical="center"/>
    </xf>
    <xf numFmtId="0" fontId="7"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8"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7" fillId="13"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7" fillId="15" borderId="0" applyNumberFormat="0" applyBorder="0" applyAlignment="0" applyProtection="0">
      <alignment vertical="center"/>
    </xf>
    <xf numFmtId="0" fontId="6" fillId="8" borderId="0" applyNumberFormat="0" applyBorder="0" applyAlignment="0" applyProtection="0">
      <alignment vertical="center"/>
    </xf>
    <xf numFmtId="0" fontId="7" fillId="8" borderId="0" applyNumberFormat="0" applyBorder="0" applyAlignment="0" applyProtection="0">
      <alignment vertical="center"/>
    </xf>
    <xf numFmtId="0" fontId="7" fillId="7" borderId="0" applyNumberFormat="0" applyBorder="0" applyAlignment="0" applyProtection="0">
      <alignment vertical="center"/>
    </xf>
    <xf numFmtId="0" fontId="6" fillId="3" borderId="0" applyNumberFormat="0" applyBorder="0" applyAlignment="0" applyProtection="0">
      <alignment vertical="center"/>
    </xf>
    <xf numFmtId="0" fontId="7" fillId="3" borderId="0" applyNumberFormat="0" applyBorder="0" applyAlignment="0" applyProtection="0">
      <alignment vertical="center"/>
    </xf>
  </cellStyleXfs>
  <cellXfs count="36">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7" fontId="3" fillId="0" borderId="1" xfId="0" applyNumberFormat="1" applyFont="1" applyBorder="1" applyAlignment="1">
      <alignment horizontal="center" vertical="center"/>
    </xf>
    <xf numFmtId="177" fontId="3" fillId="0" borderId="1" xfId="0" applyNumberFormat="1"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0" fontId="3" fillId="0" borderId="3" xfId="0"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wrapText="1"/>
    </xf>
    <xf numFmtId="0" fontId="3" fillId="0" borderId="1" xfId="0" applyNumberFormat="1" applyFont="1" applyBorder="1" applyAlignment="1">
      <alignment horizontal="left" vertical="center" wrapText="1"/>
    </xf>
    <xf numFmtId="0" fontId="3" fillId="0" borderId="2" xfId="0" applyNumberFormat="1" applyFont="1" applyBorder="1" applyAlignment="1">
      <alignment horizontal="left" vertical="center" wrapText="1"/>
    </xf>
    <xf numFmtId="0" fontId="3" fillId="0" borderId="3" xfId="0" applyNumberFormat="1" applyFont="1" applyBorder="1" applyAlignment="1">
      <alignment horizontal="left" vertical="center" wrapText="1"/>
    </xf>
    <xf numFmtId="0" fontId="3" fillId="0" borderId="1" xfId="0" applyNumberFormat="1" applyFont="1" applyBorder="1" applyAlignment="1">
      <alignment horizontal="center" vertical="center" wrapText="1"/>
    </xf>
    <xf numFmtId="177" fontId="3" fillId="0" borderId="1" xfId="0" applyNumberFormat="1" applyFont="1" applyBorder="1" applyAlignment="1">
      <alignment horizontal="left" vertical="center"/>
    </xf>
    <xf numFmtId="9" fontId="3" fillId="0" borderId="2" xfId="0" applyNumberFormat="1" applyFont="1" applyBorder="1" applyAlignment="1">
      <alignment horizontal="left" vertical="center" wrapText="1"/>
    </xf>
    <xf numFmtId="0" fontId="4" fillId="0" borderId="1" xfId="0"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left"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Border="1" applyAlignment="1">
      <alignment horizontal="center" vertical="center"/>
    </xf>
    <xf numFmtId="0" fontId="3" fillId="0" borderId="2" xfId="0" applyFont="1" applyBorder="1" applyAlignment="1">
      <alignment horizontal="center" vertical="center"/>
    </xf>
    <xf numFmtId="0" fontId="3" fillId="0" borderId="1" xfId="0" applyNumberFormat="1" applyFont="1" applyBorder="1" applyAlignment="1">
      <alignment vertical="center" wrapText="1"/>
    </xf>
    <xf numFmtId="176" fontId="4" fillId="0" borderId="1" xfId="0" applyNumberFormat="1" applyFont="1" applyBorder="1" applyAlignment="1">
      <alignment horizontal="center" vertical="center"/>
    </xf>
    <xf numFmtId="0" fontId="3" fillId="0" borderId="6" xfId="0"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4"/>
  <sheetViews>
    <sheetView tabSelected="1" zoomScale="90" zoomScaleNormal="90" workbookViewId="0">
      <selection activeCell="E7" sqref="E7"/>
    </sheetView>
  </sheetViews>
  <sheetFormatPr defaultColWidth="9" defaultRowHeight="13.5"/>
  <cols>
    <col min="1" max="1" width="5.33333333333333" customWidth="1"/>
    <col min="2" max="2" width="7.75" customWidth="1"/>
    <col min="3" max="3" width="12.25" customWidth="1"/>
    <col min="4" max="4" width="17.75" customWidth="1"/>
    <col min="5" max="5" width="19.5" customWidth="1"/>
    <col min="6" max="6" width="13.3333333333333" customWidth="1"/>
    <col min="7" max="7" width="18.2833333333333" customWidth="1"/>
    <col min="9" max="9" width="14.125"/>
    <col min="10" max="10" width="14.5833333333333"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v>83970653</v>
      </c>
      <c r="I5" s="5"/>
      <c r="J5" s="5"/>
    </row>
    <row r="6" ht="29.25" spans="1:10">
      <c r="A6" s="6" t="s">
        <v>11</v>
      </c>
      <c r="B6" s="6"/>
      <c r="C6" s="6"/>
      <c r="D6" s="3"/>
      <c r="E6" s="6" t="s">
        <v>12</v>
      </c>
      <c r="F6" s="6" t="s">
        <v>13</v>
      </c>
      <c r="G6" s="6" t="s">
        <v>14</v>
      </c>
      <c r="H6" s="6" t="s">
        <v>15</v>
      </c>
      <c r="I6" s="6" t="s">
        <v>16</v>
      </c>
      <c r="J6" s="3" t="s">
        <v>17</v>
      </c>
    </row>
    <row r="7" ht="20" customHeight="1" spans="1:10">
      <c r="A7" s="6"/>
      <c r="B7" s="6"/>
      <c r="C7" s="6"/>
      <c r="D7" s="7" t="s">
        <v>18</v>
      </c>
      <c r="E7" s="8">
        <v>113.46</v>
      </c>
      <c r="F7" s="8">
        <v>111.756</v>
      </c>
      <c r="G7" s="9">
        <v>111.741998</v>
      </c>
      <c r="H7" s="3">
        <v>10</v>
      </c>
      <c r="I7" s="27">
        <f>G7/F7</f>
        <v>0.999874709187874</v>
      </c>
      <c r="J7" s="28">
        <f>I7*10</f>
        <v>9.99874709187874</v>
      </c>
    </row>
    <row r="8" ht="29.25" spans="1:10">
      <c r="A8" s="6"/>
      <c r="B8" s="6"/>
      <c r="C8" s="6"/>
      <c r="D8" s="10" t="s">
        <v>19</v>
      </c>
      <c r="E8" s="8">
        <v>113.46</v>
      </c>
      <c r="F8" s="8">
        <v>111.756</v>
      </c>
      <c r="G8" s="9">
        <v>111.741998</v>
      </c>
      <c r="H8" s="3">
        <v>10</v>
      </c>
      <c r="I8" s="27">
        <f>G8/F8</f>
        <v>0.999874709187874</v>
      </c>
      <c r="J8" s="6" t="s">
        <v>20</v>
      </c>
    </row>
    <row r="9" ht="25" customHeight="1" spans="1:10">
      <c r="A9" s="6"/>
      <c r="B9" s="6"/>
      <c r="C9" s="6"/>
      <c r="D9" s="3" t="s">
        <v>21</v>
      </c>
      <c r="E9" s="3"/>
      <c r="F9" s="3"/>
      <c r="G9" s="3"/>
      <c r="H9" s="3" t="s">
        <v>20</v>
      </c>
      <c r="I9" s="3"/>
      <c r="J9" s="6"/>
    </row>
    <row r="10" ht="19" customHeight="1" spans="1:10">
      <c r="A10" s="6"/>
      <c r="B10" s="6"/>
      <c r="C10" s="6"/>
      <c r="D10" s="4" t="s">
        <v>22</v>
      </c>
      <c r="E10" s="3"/>
      <c r="F10" s="3"/>
      <c r="G10" s="3"/>
      <c r="H10" s="3" t="s">
        <v>20</v>
      </c>
      <c r="I10" s="3"/>
      <c r="J10" s="6" t="s">
        <v>20</v>
      </c>
    </row>
    <row r="11" ht="26" customHeight="1" spans="1:10">
      <c r="A11" s="11" t="s">
        <v>23</v>
      </c>
      <c r="B11" s="6" t="s">
        <v>24</v>
      </c>
      <c r="C11" s="6"/>
      <c r="D11" s="6"/>
      <c r="E11" s="6"/>
      <c r="F11" s="6" t="s">
        <v>25</v>
      </c>
      <c r="G11" s="6"/>
      <c r="H11" s="6"/>
      <c r="I11" s="6"/>
      <c r="J11" s="6"/>
    </row>
    <row r="12" ht="75" customHeight="1" spans="1:10">
      <c r="A12" s="11"/>
      <c r="B12" s="10" t="s">
        <v>26</v>
      </c>
      <c r="C12" s="10"/>
      <c r="D12" s="10"/>
      <c r="E12" s="10"/>
      <c r="F12" s="10" t="s">
        <v>27</v>
      </c>
      <c r="G12" s="10"/>
      <c r="H12" s="10"/>
      <c r="I12" s="10"/>
      <c r="J12" s="10"/>
    </row>
    <row r="13" ht="29.25" spans="1:10">
      <c r="A13" s="11" t="s">
        <v>28</v>
      </c>
      <c r="B13" s="6" t="s">
        <v>29</v>
      </c>
      <c r="C13" s="3" t="s">
        <v>30</v>
      </c>
      <c r="D13" s="3" t="s">
        <v>31</v>
      </c>
      <c r="E13" s="3" t="s">
        <v>32</v>
      </c>
      <c r="F13" s="12" t="s">
        <v>33</v>
      </c>
      <c r="G13" s="13"/>
      <c r="H13" s="6" t="s">
        <v>34</v>
      </c>
      <c r="I13" s="6" t="s">
        <v>17</v>
      </c>
      <c r="J13" s="6" t="s">
        <v>35</v>
      </c>
    </row>
    <row r="14" ht="45" customHeight="1" spans="1:10">
      <c r="A14" s="11"/>
      <c r="B14" s="6" t="s">
        <v>36</v>
      </c>
      <c r="C14" s="3" t="s">
        <v>37</v>
      </c>
      <c r="D14" s="14" t="s">
        <v>38</v>
      </c>
      <c r="E14" s="14" t="s">
        <v>39</v>
      </c>
      <c r="F14" s="15" t="s">
        <v>40</v>
      </c>
      <c r="G14" s="16"/>
      <c r="H14" s="17">
        <v>20</v>
      </c>
      <c r="I14" s="29">
        <v>20</v>
      </c>
      <c r="J14" s="29"/>
    </row>
    <row r="15" ht="88" customHeight="1" spans="1:10">
      <c r="A15" s="11"/>
      <c r="B15" s="6"/>
      <c r="C15" s="3" t="s">
        <v>41</v>
      </c>
      <c r="D15" s="18" t="s">
        <v>42</v>
      </c>
      <c r="E15" s="18" t="s">
        <v>43</v>
      </c>
      <c r="F15" s="19" t="s">
        <v>44</v>
      </c>
      <c r="G15" s="20"/>
      <c r="H15" s="21">
        <v>10</v>
      </c>
      <c r="I15" s="3">
        <v>10</v>
      </c>
      <c r="J15" s="30"/>
    </row>
    <row r="16" ht="24" customHeight="1" spans="1:10">
      <c r="A16" s="11"/>
      <c r="B16" s="6"/>
      <c r="C16" s="3" t="s">
        <v>45</v>
      </c>
      <c r="D16" s="18" t="s">
        <v>46</v>
      </c>
      <c r="E16" s="18" t="s">
        <v>47</v>
      </c>
      <c r="F16" s="19" t="s">
        <v>48</v>
      </c>
      <c r="G16" s="20"/>
      <c r="H16" s="21">
        <v>10</v>
      </c>
      <c r="I16" s="3">
        <v>10</v>
      </c>
      <c r="J16" s="29"/>
    </row>
    <row r="17" ht="38" customHeight="1" spans="1:10">
      <c r="A17" s="11"/>
      <c r="B17" s="6"/>
      <c r="C17" s="3" t="s">
        <v>49</v>
      </c>
      <c r="D17" s="18" t="s">
        <v>50</v>
      </c>
      <c r="E17" s="22" t="s">
        <v>51</v>
      </c>
      <c r="F17" s="19" t="s">
        <v>52</v>
      </c>
      <c r="G17" s="20"/>
      <c r="H17" s="21">
        <v>10</v>
      </c>
      <c r="I17" s="3">
        <v>10</v>
      </c>
      <c r="J17" s="29"/>
    </row>
    <row r="18" ht="29.25" spans="1:10">
      <c r="A18" s="11"/>
      <c r="B18" s="6" t="s">
        <v>53</v>
      </c>
      <c r="C18" s="6" t="s">
        <v>54</v>
      </c>
      <c r="D18" s="18" t="s">
        <v>55</v>
      </c>
      <c r="E18" s="18" t="s">
        <v>55</v>
      </c>
      <c r="F18" s="19" t="s">
        <v>55</v>
      </c>
      <c r="G18" s="20"/>
      <c r="H18" s="21"/>
      <c r="I18" s="3"/>
      <c r="J18" s="29"/>
    </row>
    <row r="19" ht="89" customHeight="1" spans="1:10">
      <c r="A19" s="11"/>
      <c r="B19" s="6"/>
      <c r="C19" s="6" t="s">
        <v>56</v>
      </c>
      <c r="D19" s="18" t="s">
        <v>57</v>
      </c>
      <c r="E19" s="18" t="s">
        <v>58</v>
      </c>
      <c r="F19" s="19" t="s">
        <v>59</v>
      </c>
      <c r="G19" s="20"/>
      <c r="H19" s="21">
        <v>15</v>
      </c>
      <c r="I19" s="3">
        <v>14</v>
      </c>
      <c r="J19" s="30" t="s">
        <v>60</v>
      </c>
    </row>
    <row r="20" ht="29.25" spans="1:10">
      <c r="A20" s="11"/>
      <c r="B20" s="6"/>
      <c r="C20" s="6" t="s">
        <v>61</v>
      </c>
      <c r="D20" s="18" t="s">
        <v>55</v>
      </c>
      <c r="E20" s="18" t="s">
        <v>55</v>
      </c>
      <c r="F20" s="19" t="s">
        <v>55</v>
      </c>
      <c r="G20" s="20"/>
      <c r="H20" s="21"/>
      <c r="I20" s="3"/>
      <c r="J20" s="3"/>
    </row>
    <row r="21" ht="93" customHeight="1" spans="1:10">
      <c r="A21" s="11"/>
      <c r="B21" s="6"/>
      <c r="C21" s="6" t="s">
        <v>62</v>
      </c>
      <c r="D21" s="18" t="s">
        <v>63</v>
      </c>
      <c r="E21" s="18" t="s">
        <v>64</v>
      </c>
      <c r="F21" s="19" t="s">
        <v>65</v>
      </c>
      <c r="G21" s="20"/>
      <c r="H21" s="21">
        <v>15</v>
      </c>
      <c r="I21" s="3">
        <v>15</v>
      </c>
      <c r="J21" s="31"/>
    </row>
    <row r="22" ht="57.75" spans="1:10">
      <c r="A22" s="11"/>
      <c r="B22" s="6" t="s">
        <v>66</v>
      </c>
      <c r="C22" s="6" t="s">
        <v>67</v>
      </c>
      <c r="D22" s="18" t="s">
        <v>68</v>
      </c>
      <c r="E22" s="18" t="s">
        <v>69</v>
      </c>
      <c r="F22" s="23">
        <v>1</v>
      </c>
      <c r="G22" s="20"/>
      <c r="H22" s="21">
        <v>10</v>
      </c>
      <c r="I22" s="32">
        <v>9</v>
      </c>
      <c r="J22" s="33" t="s">
        <v>70</v>
      </c>
    </row>
    <row r="23" ht="15" spans="1:10">
      <c r="A23" s="24" t="s">
        <v>71</v>
      </c>
      <c r="B23" s="24"/>
      <c r="C23" s="24"/>
      <c r="D23" s="24"/>
      <c r="E23" s="24"/>
      <c r="F23" s="24"/>
      <c r="G23" s="24"/>
      <c r="H23" s="24">
        <v>100</v>
      </c>
      <c r="I23" s="34">
        <f>SUM(I14:I22)+J7</f>
        <v>97.9987470918787</v>
      </c>
      <c r="J23" s="35"/>
    </row>
    <row r="24" ht="153.5" customHeight="1" spans="1:10">
      <c r="A24" s="25" t="s">
        <v>72</v>
      </c>
      <c r="B24" s="26"/>
      <c r="C24" s="26"/>
      <c r="D24" s="26"/>
      <c r="E24" s="26"/>
      <c r="F24" s="26"/>
      <c r="G24" s="26"/>
      <c r="H24" s="26"/>
      <c r="I24" s="26"/>
      <c r="J24" s="26"/>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7638888888889" right="0.511805555555556" top="0.55" bottom="0.55" header="0.313888888888889" footer="0.313888888888889"/>
  <pageSetup paperSize="9" scale="66"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2015-06-05T10:17:00Z</dcterms:created>
  <dcterms:modified xsi:type="dcterms:W3CDTF">2021-06-09T02:12:18Z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E95A80B9F72245388112602C0D6CFCAA</vt:lpwstr>
  </property>
</Properties>
</file>