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10350"/>
  </bookViews>
  <sheets>
    <sheet name="附件2" sheetId="1" r:id="rId1"/>
  </sheets>
  <definedNames>
    <definedName name="_xlnm.Print_Area" localSheetId="0">附件2!$A$1:$J$26</definedName>
  </definedNames>
  <calcPr calcId="144525" concurrentCalc="0"/>
</workbook>
</file>

<file path=xl/sharedStrings.xml><?xml version="1.0" encoding="utf-8"?>
<sst xmlns="http://schemas.openxmlformats.org/spreadsheetml/2006/main" count="75">
  <si>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</si>
  <si>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</si>
  <si>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</si>
  <si>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卫生健康发展规划与管理工作</t>
  </si>
  <si>
    <t>主管部门</t>
  </si>
  <si>
    <t>北京市卫生健康委员会</t>
  </si>
  <si>
    <t>实施单位</t>
  </si>
  <si>
    <t>发展规划处</t>
  </si>
  <si>
    <t>项目负责人</t>
  </si>
  <si>
    <t>高路</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</si>
  <si>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</si>
  <si>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</si>
  <si>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</si>
  <si>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</si>
  <si>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</si>
  <si>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</si>
  <si>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</si>
  <si>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</si>
  <si>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</si>
  <si>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</si>
  <si>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</si>
  <si>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</si>
  <si>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</si>
  <si>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</si>
  <si>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</si>
  <si>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</si>
  <si>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指导推进卫生健康发展规划、非首都功能疏解相关工作，不断优化北京地区卫生健康服务资源配置。促进京津冀医疗卫生协同发展，加强环渤海地区卫生健康政策和管理协同发展等方面的研究咨询和交流。对我市医疗卫生系统节能减碳指标完成情况进行检查考评；开展全市卫生健康系统节能减碳管理培训，提高主要负责人管理水平；对试点医院周边交通拥堵状况和治理措施实施效果进行跟踪评价，推进医院周边交通综合治理工作。</t>
  </si>
  <si>
    <t>按照年度计划和工作安排，组织推进了医疗卫生重点项目建设、卫生健康规划、医疗卫生资源疏解、京津冀医疗卫生协同发展等重点工作，不断优化北京地区卫生健康服务资源配置。组织开展了京津冀鲁辽卫生健康智库课题研究，促进环渤海地区卫生健康政策和管理协同发展。对我市医疗卫生系统节能减碳指标完成情况进行了年度检查考评；开展了试点医院周边交通拥堵状况和治理措施实施效果跟踪评价。因疫情影响，未开展全市卫生健康系统节能减碳管理培训、节能减排年度考评工作会、未召开京津冀鲁辽健康智库工作会和“十四五”卫生健康事业发展规划工作会，个别课题研究调整至2021年开展，外出参会交流较少，已根据工作实际核减了部分会议费、差旅费等。排除疫情防控影响因素，项目基本达成预期目标。</t>
  </si>
  <si>
    <t>绩效指标</t>
  </si>
  <si>
    <t>一级指标</t>
  </si>
  <si>
    <t>二级指标</t>
  </si>
  <si>
    <t>三级指标</t>
  </si>
  <si>
    <t>年度指标值(A)</t>
  </si>
  <si>
    <t>实际完成值(B)</t>
  </si>
  <si>
    <t>分值</t>
  </si>
  <si>
    <t>偏差原因分析及改进措施</t>
  </si>
  <si>
    <t>产出指标(50分)</t>
  </si>
  <si>
    <t>数量指标</t>
  </si>
  <si>
    <t>开展智库课题研究</t>
  </si>
  <si>
    <t>1-2项</t>
  </si>
  <si>
    <t>2项</t>
  </si>
  <si>
    <t>医院周边交通拥堵治理考核评估项目</t>
  </si>
  <si>
    <t>1项</t>
  </si>
  <si>
    <t>医疗卫生机构节能技术推广咨询协作项目</t>
  </si>
  <si>
    <t>质量指标</t>
  </si>
  <si>
    <t>专家评审</t>
  </si>
  <si>
    <t>通过专家评审，项目验收合格</t>
  </si>
  <si>
    <t>经过专家评审，项目验收合格</t>
  </si>
  <si>
    <t>时效指标</t>
  </si>
  <si>
    <t>项目完成时间</t>
  </si>
  <si>
    <t>2020年12月15日前</t>
  </si>
  <si>
    <t>成本指标</t>
  </si>
  <si>
    <t>项目预算控制数</t>
  </si>
  <si>
    <t>64.2214万元</t>
  </si>
  <si>
    <t>50.99234万元</t>
  </si>
  <si>
    <t>效果指标(30分)</t>
  </si>
  <si>
    <t>经济效益
指标</t>
  </si>
  <si>
    <t>无</t>
  </si>
  <si>
    <t>社会效益
指标</t>
  </si>
  <si>
    <t>促进医疗卫生机构加强管理，提升效率，实现绿色可持续发展</t>
  </si>
  <si>
    <t>加强医疗卫生系统运行保障和基本建设管理，提升节能减碳管理工作力度，推进医院周边交通拥堵治理，促进医疗卫生机构加强管理，提升效率，实现绿色可持续发展</t>
  </si>
  <si>
    <t>医疗卫生重点项目建设顺利推进，医疗卫生机构节能减碳管理工作力度加强，管理水平提升，医院周边交通拥堵治理取得明显成效，医院卫生机构持续加强管理，提升效率，推动实现绿色可持续发展</t>
  </si>
  <si>
    <t>卫生健康发展规划与管理提升工作需持续推进</t>
  </si>
  <si>
    <t>生态效益
指标</t>
  </si>
  <si>
    <t>可持续影响指标</t>
  </si>
  <si>
    <t>通过项目实施，北京地区卫生健康服务资源配置不断优化，医院卫生机构服务能力不断提升，更好适应城市发展和人民群众卫生服务需求</t>
  </si>
  <si>
    <t>通过项目实施，促使北京地区卫生健康服务资源配置不断优化，促进医院卫生机构加强管理，提升医疗卫生服务能力，更好适应城市发展和人民群众卫生服务需求</t>
  </si>
  <si>
    <t>通过项目实施，持续推进北京地区卫生健康服务资源优化配置，提升医院卫生机构管理服务能力，更好适应城市发展和人民群众卫生服务需求</t>
  </si>
  <si>
    <t>满意度
指标
（10分）</t>
  </si>
  <si>
    <t>服务对象满意度指标</t>
  </si>
  <si>
    <t>工作人员满意度</t>
  </si>
  <si>
    <t>≥95%</t>
  </si>
  <si>
    <t>未进行满意度调查，卫生健康发展规划与管理提升工作需持续推进</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</si>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</sst>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1"/>
      <name val="宋体"/>
      <charset val="134"/>
    </font>
    <font>
      <b/>
      <sz val="12"/>
      <color indexed="8"/>
      <name val="宋体"/>
      <charset val="134"/>
    </font>
    <font>
      <sz val="11"/>
      <color indexed="10"/>
      <name val="等线"/>
      <charset val="0"/>
    </font>
    <font>
      <sz val="11"/>
      <color indexed="8"/>
      <name val="等线"/>
      <charset val="0"/>
    </font>
    <font>
      <u/>
      <sz val="11"/>
      <color indexed="12"/>
      <name val="等线"/>
      <charset val="0"/>
    </font>
    <font>
      <b/>
      <sz val="18"/>
      <color indexed="62"/>
      <name val="等线"/>
      <charset val="134"/>
    </font>
    <font>
      <sz val="11"/>
      <color indexed="9"/>
      <name val="等线"/>
      <charset val="0"/>
    </font>
    <font>
      <sz val="11"/>
      <color indexed="17"/>
      <name val="等线"/>
      <charset val="0"/>
    </font>
    <font>
      <u/>
      <sz val="11"/>
      <color indexed="20"/>
      <name val="等线"/>
      <charset val="0"/>
    </font>
    <font>
      <sz val="11"/>
      <color indexed="62"/>
      <name val="等线"/>
      <charset val="0"/>
    </font>
    <font>
      <i/>
      <sz val="11"/>
      <color indexed="23"/>
      <name val="等线"/>
      <charset val="0"/>
    </font>
    <font>
      <sz val="11"/>
      <color indexed="60"/>
      <name val="等线"/>
      <charset val="0"/>
    </font>
    <font>
      <b/>
      <sz val="11"/>
      <color indexed="62"/>
      <name val="等线"/>
      <charset val="134"/>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22"/>
        <bgColor indexed="64"/>
      </patternFill>
    </fill>
    <fill>
      <patternFill patternType="solid">
        <fgColor indexed="42"/>
        <bgColor indexed="64"/>
      </patternFill>
    </fill>
    <fill>
      <patternFill patternType="solid">
        <fgColor indexed="51"/>
        <bgColor indexed="64"/>
      </patternFill>
    </fill>
    <fill>
      <patternFill patternType="solid">
        <fgColor indexed="47"/>
        <bgColor indexed="64"/>
      </patternFill>
    </fill>
    <fill>
      <patternFill patternType="solid">
        <fgColor indexed="29"/>
        <bgColor indexed="64"/>
      </patternFill>
    </fill>
    <fill>
      <patternFill patternType="solid">
        <fgColor indexed="57"/>
        <bgColor indexed="64"/>
      </patternFill>
    </fill>
    <fill>
      <patternFill patternType="solid">
        <fgColor indexed="44"/>
        <bgColor indexed="64"/>
      </patternFill>
    </fill>
    <fill>
      <patternFill patternType="solid">
        <fgColor indexed="55"/>
        <bgColor indexed="64"/>
      </patternFill>
    </fill>
    <fill>
      <patternFill patternType="solid">
        <fgColor indexed="53"/>
        <bgColor indexed="64"/>
      </patternFill>
    </fill>
    <fill>
      <patternFill patternType="solid">
        <fgColor indexed="49"/>
        <bgColor indexed="64"/>
      </patternFill>
    </fill>
    <fill>
      <patternFill patternType="solid">
        <fgColor indexed="43"/>
        <bgColor indexed="64"/>
      </patternFill>
    </fill>
    <fill>
      <patternFill patternType="solid">
        <fgColor indexed="27"/>
        <bgColor indexed="64"/>
      </patternFill>
    </fill>
    <fill>
      <patternFill patternType="solid">
        <fgColor indexed="31"/>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0"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13" fillId="7" borderId="10" applyNumberFormat="0" applyAlignment="0" applyProtection="0">
      <alignment vertical="center"/>
    </xf>
    <xf numFmtId="0" fontId="15" fillId="8" borderId="0" applyNumberFormat="0" applyBorder="0" applyAlignment="0" applyProtection="0">
      <alignment vertical="center"/>
    </xf>
    <xf numFmtId="0" fontId="7" fillId="4" borderId="0" applyNumberFormat="0" applyBorder="0" applyAlignment="0" applyProtection="0">
      <alignment vertical="center"/>
    </xf>
    <xf numFmtId="0" fontId="10" fillId="4" borderId="0" applyNumberFormat="0" applyBorder="0" applyAlignment="0" applyProtection="0">
      <alignment vertical="center"/>
    </xf>
    <xf numFmtId="0" fontId="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9" applyNumberFormat="0" applyFont="0" applyAlignment="0" applyProtection="0">
      <alignment vertical="center"/>
    </xf>
    <xf numFmtId="0" fontId="6"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6" fillId="0" borderId="12" applyNumberFormat="0" applyFill="0" applyAlignment="0" applyProtection="0">
      <alignment vertical="center"/>
    </xf>
    <xf numFmtId="0" fontId="10" fillId="10" borderId="0" applyNumberFormat="0" applyBorder="0" applyAlignment="0" applyProtection="0">
      <alignment vertical="center"/>
    </xf>
    <xf numFmtId="0" fontId="19" fillId="2" borderId="13" applyNumberFormat="0" applyAlignment="0" applyProtection="0">
      <alignment vertical="center"/>
    </xf>
    <xf numFmtId="0" fontId="10" fillId="7" borderId="0" applyNumberFormat="0" applyBorder="0" applyAlignment="0" applyProtection="0">
      <alignment vertical="center"/>
    </xf>
    <xf numFmtId="0" fontId="20" fillId="2" borderId="10" applyNumberFormat="0" applyAlignment="0" applyProtection="0">
      <alignment vertical="center"/>
    </xf>
    <xf numFmtId="0" fontId="21" fillId="11" borderId="14" applyNumberFormat="0" applyAlignment="0" applyProtection="0">
      <alignment vertical="center"/>
    </xf>
    <xf numFmtId="0" fontId="22" fillId="0" borderId="15" applyNumberFormat="0" applyFill="0" applyAlignment="0" applyProtection="0">
      <alignment vertical="center"/>
    </xf>
    <xf numFmtId="0" fontId="10" fillId="12" borderId="0" applyNumberFormat="0" applyBorder="0" applyAlignment="0" applyProtection="0">
      <alignment vertical="center"/>
    </xf>
    <xf numFmtId="0" fontId="7" fillId="5" borderId="0" applyNumberFormat="0" applyBorder="0" applyAlignment="0" applyProtection="0">
      <alignment vertical="center"/>
    </xf>
    <xf numFmtId="0" fontId="23" fillId="0" borderId="16" applyNumberFormat="0" applyFill="0" applyAlignment="0" applyProtection="0">
      <alignment vertical="center"/>
    </xf>
    <xf numFmtId="0" fontId="11" fillId="5" borderId="0" applyNumberFormat="0" applyBorder="0" applyAlignment="0" applyProtection="0">
      <alignment vertical="center"/>
    </xf>
    <xf numFmtId="0" fontId="15" fillId="14" borderId="0" applyNumberFormat="0" applyBorder="0" applyAlignment="0" applyProtection="0">
      <alignment vertical="center"/>
    </xf>
    <xf numFmtId="0" fontId="10" fillId="13" borderId="0" applyNumberFormat="0" applyBorder="0" applyAlignment="0" applyProtection="0">
      <alignment vertical="center"/>
    </xf>
    <xf numFmtId="0" fontId="7" fillId="16" borderId="0" applyNumberFormat="0" applyBorder="0" applyAlignment="0" applyProtection="0">
      <alignment vertical="center"/>
    </xf>
    <xf numFmtId="0" fontId="7" fillId="15" borderId="0" applyNumberFormat="0" applyBorder="0" applyAlignment="0" applyProtection="0">
      <alignment vertical="center"/>
    </xf>
    <xf numFmtId="0" fontId="7" fillId="10"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10" fillId="11" borderId="0" applyNumberFormat="0" applyBorder="0" applyAlignment="0" applyProtection="0">
      <alignment vertical="center"/>
    </xf>
    <xf numFmtId="0" fontId="7" fillId="3" borderId="0" applyNumberFormat="0" applyBorder="0" applyAlignment="0" applyProtection="0">
      <alignment vertical="center"/>
    </xf>
    <xf numFmtId="0" fontId="7" fillId="7" borderId="0" applyNumberFormat="0" applyBorder="0" applyAlignment="0" applyProtection="0">
      <alignment vertical="center"/>
    </xf>
    <xf numFmtId="0" fontId="10" fillId="13" borderId="0" applyNumberFormat="0" applyBorder="0" applyAlignment="0" applyProtection="0">
      <alignment vertical="center"/>
    </xf>
    <xf numFmtId="0" fontId="7" fillId="10" borderId="0" applyNumberFormat="0" applyBorder="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7" fillId="5" borderId="0" applyNumberFormat="0" applyBorder="0" applyAlignment="0" applyProtection="0">
      <alignment vertical="center"/>
    </xf>
    <xf numFmtId="0" fontId="10" fillId="9" borderId="0" applyNumberFormat="0" applyBorder="0" applyAlignment="0" applyProtection="0">
      <alignment vertical="center"/>
    </xf>
  </cellStyleXfs>
  <cellXfs count="34">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9" fontId="3" fillId="0" borderId="1" xfId="5"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4" fillId="0" borderId="1" xfId="0" applyFont="1" applyFill="1" applyBorder="1" applyAlignment="1">
      <alignment horizontal="center" vertical="center"/>
    </xf>
    <xf numFmtId="176" fontId="5"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6"/>
  <sheetViews>
    <sheetView tabSelected="1" view="pageBreakPreview" zoomScale="115" zoomScaleNormal="100" zoomScaleSheetLayoutView="115" workbookViewId="0">
      <selection activeCell="E7" sqref="E7"/>
    </sheetView>
  </sheetViews>
  <sheetFormatPr defaultColWidth="9" defaultRowHeight="13.5"/>
  <cols>
    <col min="1" max="1" width="5.33333333333333" customWidth="1"/>
    <col min="2" max="2" width="7.75" customWidth="1"/>
    <col min="3" max="3" width="12.25" customWidth="1"/>
    <col min="4" max="4" width="19.8916666666667" customWidth="1"/>
    <col min="5" max="5" width="19.5" customWidth="1"/>
    <col min="6" max="6" width="13.3333333333333" customWidth="1"/>
    <col min="7" max="7" width="11.6666666666667" customWidth="1"/>
    <col min="9" max="9" width="15.2166666666667" customWidth="1"/>
    <col min="10" max="10" width="14.5833333333333" customWidth="1"/>
  </cols>
  <sheetData>
    <row r="1" ht="25"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20" customHeight="1" spans="1:10">
      <c r="A4" s="3" t="s">
        <v>4</v>
      </c>
      <c r="B4" s="3"/>
      <c r="C4" s="3"/>
      <c r="D4" s="4" t="s">
        <v>5</v>
      </c>
      <c r="E4" s="5"/>
      <c r="F4" s="6"/>
      <c r="G4" s="3" t="s">
        <v>6</v>
      </c>
      <c r="H4" s="7" t="s">
        <v>7</v>
      </c>
      <c r="I4" s="7"/>
      <c r="J4" s="7"/>
    </row>
    <row r="5" ht="20" customHeight="1" spans="1:10">
      <c r="A5" s="3" t="s">
        <v>8</v>
      </c>
      <c r="B5" s="3"/>
      <c r="C5" s="3"/>
      <c r="D5" s="4" t="s">
        <v>9</v>
      </c>
      <c r="E5" s="5"/>
      <c r="F5" s="6"/>
      <c r="G5" s="3" t="s">
        <v>10</v>
      </c>
      <c r="H5" s="7">
        <v>83978580</v>
      </c>
      <c r="I5" s="7"/>
      <c r="J5" s="7"/>
    </row>
    <row r="6" ht="29.25" spans="1:10">
      <c r="A6" s="7" t="s">
        <v>11</v>
      </c>
      <c r="B6" s="7"/>
      <c r="C6" s="7"/>
      <c r="D6" s="3"/>
      <c r="E6" s="7" t="s">
        <v>12</v>
      </c>
      <c r="F6" s="7" t="s">
        <v>13</v>
      </c>
      <c r="G6" s="7" t="s">
        <v>14</v>
      </c>
      <c r="H6" s="7" t="s">
        <v>15</v>
      </c>
      <c r="I6" s="7" t="s">
        <v>16</v>
      </c>
      <c r="J6" s="3" t="s">
        <v>17</v>
      </c>
    </row>
    <row r="7" ht="20" customHeight="1" spans="1:10">
      <c r="A7" s="7"/>
      <c r="B7" s="7"/>
      <c r="C7" s="7"/>
      <c r="D7" s="8" t="s">
        <v>18</v>
      </c>
      <c r="E7" s="3">
        <v>64.2214</v>
      </c>
      <c r="F7" s="3">
        <v>64.2214</v>
      </c>
      <c r="G7" s="3">
        <v>50.99234</v>
      </c>
      <c r="H7" s="3">
        <v>10</v>
      </c>
      <c r="I7" s="30">
        <f>G7/F7</f>
        <v>0.794008539209672</v>
      </c>
      <c r="J7" s="31">
        <f>H7*I7</f>
        <v>7.94008539209671</v>
      </c>
    </row>
    <row r="8" ht="29.25" spans="1:10">
      <c r="A8" s="7"/>
      <c r="B8" s="7"/>
      <c r="C8" s="7"/>
      <c r="D8" s="9" t="s">
        <v>19</v>
      </c>
      <c r="E8" s="3">
        <v>64.2214</v>
      </c>
      <c r="F8" s="3">
        <v>64.2214</v>
      </c>
      <c r="G8" s="3">
        <v>50.99234</v>
      </c>
      <c r="H8" s="3" t="s">
        <v>20</v>
      </c>
      <c r="I8" s="30">
        <f>G8/F8</f>
        <v>0.794008539209672</v>
      </c>
      <c r="J8" s="7" t="s">
        <v>20</v>
      </c>
    </row>
    <row r="9" ht="25" customHeight="1" spans="1:10">
      <c r="A9" s="7"/>
      <c r="B9" s="7"/>
      <c r="C9" s="7"/>
      <c r="D9" s="3" t="s">
        <v>21</v>
      </c>
      <c r="E9" s="3">
        <v>0</v>
      </c>
      <c r="F9" s="3"/>
      <c r="G9" s="3"/>
      <c r="H9" s="3" t="s">
        <v>20</v>
      </c>
      <c r="I9" s="3"/>
      <c r="J9" s="7"/>
    </row>
    <row r="10" ht="19" customHeight="1" spans="1:10">
      <c r="A10" s="7"/>
      <c r="B10" s="7"/>
      <c r="C10" s="7"/>
      <c r="D10" s="10" t="s">
        <v>22</v>
      </c>
      <c r="E10" s="3">
        <v>0</v>
      </c>
      <c r="F10" s="3"/>
      <c r="G10" s="3"/>
      <c r="H10" s="3" t="s">
        <v>20</v>
      </c>
      <c r="I10" s="3"/>
      <c r="J10" s="7" t="s">
        <v>20</v>
      </c>
    </row>
    <row r="11" ht="20" customHeight="1" spans="1:10">
      <c r="A11" s="11" t="s">
        <v>23</v>
      </c>
      <c r="B11" s="7" t="s">
        <v>24</v>
      </c>
      <c r="C11" s="7"/>
      <c r="D11" s="7"/>
      <c r="E11" s="7"/>
      <c r="F11" s="7" t="s">
        <v>25</v>
      </c>
      <c r="G11" s="7"/>
      <c r="H11" s="7"/>
      <c r="I11" s="7"/>
      <c r="J11" s="7"/>
    </row>
    <row r="12" ht="141" customHeight="1" spans="1:10">
      <c r="A12" s="11"/>
      <c r="B12" s="12" t="s">
        <v>26</v>
      </c>
      <c r="C12" s="12"/>
      <c r="D12" s="12"/>
      <c r="E12" s="12"/>
      <c r="F12" s="13" t="s">
        <v>27</v>
      </c>
      <c r="G12" s="13"/>
      <c r="H12" s="13"/>
      <c r="I12" s="13"/>
      <c r="J12" s="13"/>
    </row>
    <row r="13" ht="29.25" spans="1:10">
      <c r="A13" s="11" t="s">
        <v>28</v>
      </c>
      <c r="B13" s="7" t="s">
        <v>29</v>
      </c>
      <c r="C13" s="3" t="s">
        <v>30</v>
      </c>
      <c r="D13" s="3" t="s">
        <v>31</v>
      </c>
      <c r="E13" s="3" t="s">
        <v>32</v>
      </c>
      <c r="F13" s="14" t="s">
        <v>33</v>
      </c>
      <c r="G13" s="15"/>
      <c r="H13" s="7" t="s">
        <v>34</v>
      </c>
      <c r="I13" s="7" t="s">
        <v>17</v>
      </c>
      <c r="J13" s="7" t="s">
        <v>35</v>
      </c>
    </row>
    <row r="14" ht="24" customHeight="1" spans="1:10">
      <c r="A14" s="11"/>
      <c r="B14" s="7" t="s">
        <v>36</v>
      </c>
      <c r="C14" s="16" t="s">
        <v>37</v>
      </c>
      <c r="D14" s="17" t="s">
        <v>38</v>
      </c>
      <c r="E14" s="17" t="s">
        <v>39</v>
      </c>
      <c r="F14" s="18" t="s">
        <v>40</v>
      </c>
      <c r="G14" s="19"/>
      <c r="H14" s="12">
        <v>8</v>
      </c>
      <c r="I14" s="17">
        <v>8</v>
      </c>
      <c r="J14" s="17"/>
    </row>
    <row r="15" ht="36" customHeight="1" spans="1:10">
      <c r="A15" s="11"/>
      <c r="B15" s="7"/>
      <c r="C15" s="20"/>
      <c r="D15" s="12" t="s">
        <v>41</v>
      </c>
      <c r="E15" s="17" t="s">
        <v>42</v>
      </c>
      <c r="F15" s="18" t="s">
        <v>42</v>
      </c>
      <c r="G15" s="19"/>
      <c r="H15" s="12">
        <v>8</v>
      </c>
      <c r="I15" s="17">
        <v>8</v>
      </c>
      <c r="J15" s="17"/>
    </row>
    <row r="16" ht="39" customHeight="1" spans="1:10">
      <c r="A16" s="11"/>
      <c r="B16" s="7"/>
      <c r="C16" s="21"/>
      <c r="D16" s="12" t="s">
        <v>43</v>
      </c>
      <c r="E16" s="17" t="s">
        <v>42</v>
      </c>
      <c r="F16" s="18" t="s">
        <v>42</v>
      </c>
      <c r="G16" s="19"/>
      <c r="H16" s="12">
        <v>8</v>
      </c>
      <c r="I16" s="17">
        <v>8</v>
      </c>
      <c r="J16" s="17"/>
    </row>
    <row r="17" ht="37" customHeight="1" spans="1:10">
      <c r="A17" s="11"/>
      <c r="B17" s="7"/>
      <c r="C17" s="3" t="s">
        <v>44</v>
      </c>
      <c r="D17" s="17" t="s">
        <v>45</v>
      </c>
      <c r="E17" s="12" t="s">
        <v>46</v>
      </c>
      <c r="F17" s="22" t="s">
        <v>47</v>
      </c>
      <c r="G17" s="23"/>
      <c r="H17" s="12">
        <v>8</v>
      </c>
      <c r="I17" s="17">
        <v>8</v>
      </c>
      <c r="J17" s="17"/>
    </row>
    <row r="18" ht="24" customHeight="1" spans="1:10">
      <c r="A18" s="11"/>
      <c r="B18" s="7"/>
      <c r="C18" s="3" t="s">
        <v>48</v>
      </c>
      <c r="D18" s="17" t="s">
        <v>49</v>
      </c>
      <c r="E18" s="17" t="s">
        <v>50</v>
      </c>
      <c r="F18" s="18" t="s">
        <v>50</v>
      </c>
      <c r="G18" s="19"/>
      <c r="H18" s="12">
        <v>8</v>
      </c>
      <c r="I18" s="17">
        <v>8</v>
      </c>
      <c r="J18" s="17"/>
    </row>
    <row r="19" ht="24" customHeight="1" spans="1:10">
      <c r="A19" s="11"/>
      <c r="B19" s="7"/>
      <c r="C19" s="3" t="s">
        <v>51</v>
      </c>
      <c r="D19" s="12" t="s">
        <v>52</v>
      </c>
      <c r="E19" s="17" t="s">
        <v>53</v>
      </c>
      <c r="F19" s="18" t="s">
        <v>54</v>
      </c>
      <c r="G19" s="19"/>
      <c r="H19" s="12">
        <v>10</v>
      </c>
      <c r="I19" s="17">
        <v>10</v>
      </c>
      <c r="J19" s="17"/>
    </row>
    <row r="20" ht="29.25" spans="1:10">
      <c r="A20" s="11"/>
      <c r="B20" s="7" t="s">
        <v>55</v>
      </c>
      <c r="C20" s="7" t="s">
        <v>56</v>
      </c>
      <c r="D20" s="17" t="s">
        <v>57</v>
      </c>
      <c r="E20" s="17" t="s">
        <v>57</v>
      </c>
      <c r="F20" s="18" t="s">
        <v>57</v>
      </c>
      <c r="G20" s="19"/>
      <c r="H20" s="12">
        <v>0</v>
      </c>
      <c r="I20" s="17">
        <v>0</v>
      </c>
      <c r="J20" s="17"/>
    </row>
    <row r="21" ht="108.75" spans="1:10">
      <c r="A21" s="11"/>
      <c r="B21" s="7"/>
      <c r="C21" s="7" t="s">
        <v>58</v>
      </c>
      <c r="D21" s="12" t="s">
        <v>59</v>
      </c>
      <c r="E21" s="12" t="s">
        <v>60</v>
      </c>
      <c r="F21" s="22" t="s">
        <v>61</v>
      </c>
      <c r="G21" s="23"/>
      <c r="H21" s="12">
        <v>15</v>
      </c>
      <c r="I21" s="17">
        <v>14</v>
      </c>
      <c r="J21" s="12" t="s">
        <v>62</v>
      </c>
    </row>
    <row r="22" ht="29.25" spans="1:10">
      <c r="A22" s="11"/>
      <c r="B22" s="7"/>
      <c r="C22" s="7" t="s">
        <v>63</v>
      </c>
      <c r="D22" s="17" t="s">
        <v>57</v>
      </c>
      <c r="E22" s="17" t="s">
        <v>57</v>
      </c>
      <c r="F22" s="18" t="s">
        <v>57</v>
      </c>
      <c r="G22" s="19"/>
      <c r="H22" s="12">
        <v>0</v>
      </c>
      <c r="I22" s="17">
        <v>0</v>
      </c>
      <c r="J22" s="12"/>
    </row>
    <row r="23" ht="116" customHeight="1" spans="1:10">
      <c r="A23" s="11"/>
      <c r="B23" s="7"/>
      <c r="C23" s="7" t="s">
        <v>64</v>
      </c>
      <c r="D23" s="12" t="s">
        <v>65</v>
      </c>
      <c r="E23" s="12" t="s">
        <v>66</v>
      </c>
      <c r="F23" s="22" t="s">
        <v>67</v>
      </c>
      <c r="G23" s="23"/>
      <c r="H23" s="12">
        <v>15</v>
      </c>
      <c r="I23" s="17">
        <v>14</v>
      </c>
      <c r="J23" s="12" t="s">
        <v>62</v>
      </c>
    </row>
    <row r="24" ht="78" customHeight="1" spans="1:10">
      <c r="A24" s="11"/>
      <c r="B24" s="7" t="s">
        <v>68</v>
      </c>
      <c r="C24" s="7" t="s">
        <v>69</v>
      </c>
      <c r="D24" s="24" t="s">
        <v>70</v>
      </c>
      <c r="E24" s="24" t="s">
        <v>71</v>
      </c>
      <c r="F24" s="25" t="s">
        <v>71</v>
      </c>
      <c r="G24" s="26"/>
      <c r="H24" s="24">
        <v>10</v>
      </c>
      <c r="I24" s="32">
        <v>9</v>
      </c>
      <c r="J24" s="24" t="s">
        <v>72</v>
      </c>
    </row>
    <row r="25" ht="15" spans="1:10">
      <c r="A25" s="27" t="s">
        <v>73</v>
      </c>
      <c r="B25" s="27"/>
      <c r="C25" s="27"/>
      <c r="D25" s="27"/>
      <c r="E25" s="27"/>
      <c r="F25" s="27"/>
      <c r="G25" s="27"/>
      <c r="H25" s="27">
        <v>100</v>
      </c>
      <c r="I25" s="33">
        <f>SUM(I14:I24)+J7</f>
        <v>94.9400853920967</v>
      </c>
      <c r="J25" s="3"/>
    </row>
    <row r="26" ht="153.5" customHeight="1" spans="1:10">
      <c r="A26" s="28" t="s">
        <v>74</v>
      </c>
      <c r="B26" s="29"/>
      <c r="C26" s="29"/>
      <c r="D26" s="29"/>
      <c r="E26" s="29"/>
      <c r="F26" s="29"/>
      <c r="G26" s="29"/>
      <c r="H26" s="29"/>
      <c r="I26" s="29"/>
      <c r="J26" s="29"/>
    </row>
  </sheetData>
  <mergeCells count="34">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ageMargins left="0.707638888888889" right="0.511805555555556" top="0.55" bottom="0.55" header="0.313888888888889" footer="0.313888888888889"/>
  <pageSetup paperSize="9" scale="67"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2021-06-09T02:11:43Z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