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drawing+xml" PartName="/xl/drawings/drawing1.xml"/>
  <Default ContentType="application/vnd.openxmlformats-officedocument.vmlDrawing" Extension="v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10350"/>
  </bookViews>
  <sheets>
    <sheet name="Sheet1" sheetId="1" r:id="rId1"/>
  </sheets>
  <definedNames>
    <definedName name="_xlnm.Print_Area" localSheetId="0">Sheet1!$A$1:$J$26</definedName>
  </definedNames>
  <calcPr calcId="144525" concurrentCalc="0"/>
</workbook>
</file>

<file path=xl/sharedStrings.xml><?xml version="1.0" encoding="utf-8"?>
<sst xmlns="http://schemas.openxmlformats.org/spreadsheetml/2006/main" count="67">
  <si>
    <r>
      <rPr>
        <sz val="16"/>
        <color indexed="8"/>
        <rFont val="仿宋_GB2312"/>
        <charset val="134"/>
      </rPr>
      <t xml:space="preserve"> </t>
    </r>
    <r>
      <rPr>
        <b/>
        <sz val="16"/>
        <color indexed="8"/>
        <rFont val="宋体"/>
        <charset val="134"/>
      </rPr>
      <t>项目支出绩效自评表</t>
    </r>
    <r>
      <rPr>
        <sz val="16"/>
        <color indexed="8"/>
        <rFont val="宋体"/>
        <charset val="134"/>
      </rPr>
      <t xml:space="preserve"> </t>
    </r>
  </si>
  <si>
    <t>（2020年度）</t>
  </si>
  <si>
    <t>项目名称</t>
  </si>
  <si>
    <t>办公软件租用及办公设备购置</t>
  </si>
  <si>
    <t>主管部门</t>
  </si>
  <si>
    <t>北京市卫生健康委员会</t>
  </si>
  <si>
    <t>实施单位</t>
  </si>
  <si>
    <t>北京市卫生计生热线（12320）服务中心</t>
  </si>
  <si>
    <t>项目负责人</t>
  </si>
  <si>
    <t>孟媛</t>
  </si>
  <si>
    <t>联系电话</t>
  </si>
  <si>
    <t>项目资金                    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</si>
  <si>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</si>
  <si>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</si>
  <si>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</si>
  <si>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</si>
  <si>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</si>
  <si>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</si>
  <si>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</si>
  <si>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</si>
  <si>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</si>
  <si>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</si>
  <si>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</si>
  <si>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</si>
  <si>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</si>
  <si>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</si>
  <si>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保障中心软件正版化工作的正常运行及中心业务工作的正常开展，满足单位业务需求</t>
  </si>
  <si>
    <t>保障了中心机房服务器、语音网关以及交换机等设备的正常运转，确保“接诉即办”工作顺利完成，同时落实软件正版化相关工作并顺利完成市委宣传部的迎检工作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</si>
  <si>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</si>
  <si>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</si>
  <si>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</si>
  <si>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</si>
  <si>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</si>
  <si>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</si>
  <si>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</si>
  <si>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</si>
  <si>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产出指标(50分)</t>
  </si>
  <si>
    <t>数量指标</t>
  </si>
  <si>
    <t>采购USP蓄电池数量</t>
  </si>
  <si>
    <t>64块</t>
  </si>
  <si>
    <t>采购应用软件</t>
  </si>
  <si>
    <t>78套</t>
  </si>
  <si>
    <t>质量指标</t>
  </si>
  <si>
    <t>达到</t>
  </si>
  <si>
    <t>采购物品验收合格率</t>
  </si>
  <si>
    <t>时效指标</t>
  </si>
  <si>
    <t>项目实施时间</t>
  </si>
  <si>
    <t>2020年全年</t>
  </si>
  <si>
    <t>成本指标</t>
  </si>
  <si>
    <t>项目预算控制数</t>
  </si>
  <si>
    <t>10.502万元</t>
  </si>
  <si>
    <t>10.4996万元</t>
  </si>
  <si>
    <t>效果指标(30分)</t>
  </si>
  <si>
    <t>经济效益
指标</t>
  </si>
  <si>
    <t>无</t>
  </si>
  <si>
    <t>社会效益
指标</t>
  </si>
  <si>
    <t>搭建桥梁，方便群众，服务社会，构建和谐，提高服务力</t>
  </si>
  <si>
    <t>指标量化程度不足</t>
  </si>
  <si>
    <t>生态效益
指标</t>
  </si>
  <si>
    <t>可持续影响指标</t>
  </si>
  <si>
    <t>满意度
指标
（10分）</t>
  </si>
  <si>
    <t>服务对象满意度指标</t>
  </si>
  <si>
    <t>设备使用人员满意度</t>
  </si>
  <si>
    <t>95%以上</t>
  </si>
  <si>
    <t>未进行满意度调查</t>
  </si>
  <si>
    <t>总分</t>
  </si>
  <si>
    <t xml:space="preserve"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
5.经济效益、生态效益如不涉及可填无。
</t>
  </si>
</sst>
</file>

<file path=xl/styles.xml><?xml version="1.0" encoding="utf-8"?>
<styleSheet xmlns="http://schemas.openxmlformats.org/spreadsheetml/2006/main">
  <numFmts count="5"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176" formatCode="0.00_ "/>
  </numFmts>
  <fonts count="8">
    <font>
      <sz val="11"/>
      <color indexed="8"/>
      <name val="等线"/>
      <charset val="134"/>
    </font>
    <font>
      <sz val="16"/>
      <color indexed="8"/>
      <name val="仿宋_GB2312"/>
      <charset val="134"/>
    </font>
    <font>
      <sz val="11"/>
      <color indexed="8"/>
      <name val="宋体"/>
      <charset val="134"/>
    </font>
    <font>
      <sz val="12"/>
      <color indexed="8"/>
      <name val="宋体"/>
      <charset val="134"/>
    </font>
    <font>
      <b/>
      <sz val="12"/>
      <color indexed="8"/>
      <name val="宋体"/>
      <charset val="134"/>
    </font>
    <font>
      <sz val="12"/>
      <name val="宋体"/>
      <charset val="134"/>
    </font>
    <font>
      <b/>
      <sz val="16"/>
      <color indexed="8"/>
      <name val="宋体"/>
      <charset val="134"/>
    </font>
    <font>
      <sz val="16"/>
      <color indexed="8"/>
      <name val="宋体"/>
      <charset val="13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</borders>
  <cellStyleXfs count="6">
    <xf numFmtId="0" fontId="0" fillId="0" borderId="0">
      <alignment vertical="center"/>
    </xf>
    <xf numFmtId="43" fontId="5" fillId="0" borderId="0" applyFont="0" applyFill="0" applyBorder="0" applyAlignment="0" applyProtection="0">
      <alignment vertical="center"/>
    </xf>
    <xf numFmtId="44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2" fontId="5" fillId="0" borderId="0" applyFont="0" applyFill="0" applyBorder="0" applyAlignment="0" applyProtection="0">
      <alignment vertical="center"/>
    </xf>
  </cellStyleXfs>
  <cellXfs count="34">
    <xf numFmtId="0" fontId="0" fillId="0" borderId="0" xfId="0" applyAlignment="1"/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textRotation="255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9" fontId="3" fillId="0" borderId="1" xfId="4" applyFont="1" applyBorder="1" applyAlignment="1">
      <alignment horizontal="center" vertical="center" wrapText="1"/>
    </xf>
    <xf numFmtId="9" fontId="3" fillId="0" borderId="1" xfId="4" applyFont="1" applyBorder="1" applyAlignment="1">
      <alignment horizontal="center" vertical="center"/>
    </xf>
    <xf numFmtId="9" fontId="3" fillId="0" borderId="2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9" fontId="3" fillId="0" borderId="1" xfId="4" applyNumberFormat="1" applyFont="1" applyBorder="1" applyAlignment="1">
      <alignment horizontal="center" vertical="center"/>
    </xf>
    <xf numFmtId="9" fontId="3" fillId="0" borderId="3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9" fontId="3" fillId="2" borderId="2" xfId="0" applyNumberFormat="1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3" fillId="0" borderId="6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left" vertical="center"/>
    </xf>
    <xf numFmtId="176" fontId="3" fillId="0" borderId="1" xfId="0" applyNumberFormat="1" applyFont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/>
    </xf>
  </cellXfs>
  <cellStyles count="6">
    <cellStyle name="常规" xfId="0" builtinId="0"/>
    <cellStyle name="千位分隔" xfId="1" builtinId="3"/>
    <cellStyle name="货币" xfId="2" builtinId="4"/>
    <cellStyle name="千位分隔[0]" xfId="3" builtinId="6"/>
    <cellStyle name="百分比" xfId="4" builtinId="5"/>
    <cellStyle name="货币[0]" xfId="5" builtinId="7"/>
  </cellStyles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a="http://schemas.openxmlformats.org/drawingml/2006/main" xmlns:xdr="http://schemas.openxmlformats.org/drawingml/2006/spreadsheetDrawing"/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Times New Roman"/>
        <a:font script="Jpan" typeface="ＭＳ Ｐゴシック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Arial"/>
        <a:font script="Jpan" typeface="ＭＳ Ｐゴシック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100000">
              <a:srgbClr val="9CBEE0"/>
            </a:gs>
            <a:gs pos="0">
              <a:srgbClr val="BBD5F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J26"/>
  <sheetViews>
    <sheetView tabSelected="1" zoomScale="59" zoomScaleNormal="59" workbookViewId="0">
      <selection activeCell="E8" sqref="E8"/>
    </sheetView>
  </sheetViews>
  <sheetFormatPr defaultColWidth="9" defaultRowHeight="13.5"/>
  <cols>
    <col min="1" max="1" width="5.33333333333333" customWidth="1"/>
    <col min="2" max="2" width="7.775" customWidth="1"/>
    <col min="3" max="3" width="12.2166666666667" customWidth="1"/>
    <col min="4" max="4" width="20.2166666666667" customWidth="1"/>
    <col min="5" max="5" width="19.4416666666667" customWidth="1"/>
    <col min="6" max="6" width="13.3333333333333" customWidth="1"/>
    <col min="7" max="7" width="11.6666666666667" customWidth="1"/>
    <col min="9" max="9" width="14.1083333333333"/>
    <col min="10" max="10" width="17.3333333333333" customWidth="1"/>
  </cols>
  <sheetData>
    <row r="1" ht="34.05" customHeight="1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18.75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19.95" customHeight="1" spans="1:10">
      <c r="A3" s="3" t="s">
        <v>2</v>
      </c>
      <c r="B3" s="3"/>
      <c r="C3" s="3"/>
      <c r="D3" s="4" t="s">
        <v>3</v>
      </c>
      <c r="E3" s="4"/>
      <c r="F3" s="4"/>
      <c r="G3" s="4"/>
      <c r="H3" s="4"/>
      <c r="I3" s="4"/>
      <c r="J3" s="4"/>
    </row>
    <row r="4" ht="19.95" customHeight="1" spans="1:10">
      <c r="A4" s="3" t="s">
        <v>4</v>
      </c>
      <c r="B4" s="3"/>
      <c r="C4" s="3"/>
      <c r="D4" s="4" t="s">
        <v>5</v>
      </c>
      <c r="E4" s="4"/>
      <c r="F4" s="4"/>
      <c r="G4" s="3" t="s">
        <v>6</v>
      </c>
      <c r="H4" s="5" t="s">
        <v>7</v>
      </c>
      <c r="I4" s="5"/>
      <c r="J4" s="5"/>
    </row>
    <row r="5" ht="19.95" customHeight="1" spans="1:10">
      <c r="A5" s="3" t="s">
        <v>8</v>
      </c>
      <c r="B5" s="3"/>
      <c r="C5" s="3"/>
      <c r="D5" s="4" t="s">
        <v>9</v>
      </c>
      <c r="E5" s="4"/>
      <c r="F5" s="4"/>
      <c r="G5" s="3" t="s">
        <v>10</v>
      </c>
      <c r="H5" s="5">
        <v>64468521</v>
      </c>
      <c r="I5" s="5"/>
      <c r="J5" s="5"/>
    </row>
    <row r="6" ht="29.25" spans="1:10">
      <c r="A6" s="6" t="s">
        <v>11</v>
      </c>
      <c r="B6" s="6"/>
      <c r="C6" s="6"/>
      <c r="D6" s="3"/>
      <c r="E6" s="6" t="s">
        <v>12</v>
      </c>
      <c r="F6" s="6" t="s">
        <v>13</v>
      </c>
      <c r="G6" s="6" t="s">
        <v>14</v>
      </c>
      <c r="H6" s="6" t="s">
        <v>15</v>
      </c>
      <c r="I6" s="6" t="s">
        <v>16</v>
      </c>
      <c r="J6" s="3" t="s">
        <v>17</v>
      </c>
    </row>
    <row r="7" ht="19.95" customHeight="1" spans="1:10">
      <c r="A7" s="6"/>
      <c r="B7" s="6"/>
      <c r="C7" s="6"/>
      <c r="D7" s="7" t="s">
        <v>18</v>
      </c>
      <c r="E7" s="3">
        <v>10.502</v>
      </c>
      <c r="F7" s="3">
        <v>10.502</v>
      </c>
      <c r="G7" s="3">
        <v>10.4996</v>
      </c>
      <c r="H7" s="3">
        <v>10</v>
      </c>
      <c r="I7" s="17">
        <f>G7/F7</f>
        <v>0.999771472100552</v>
      </c>
      <c r="J7" s="32">
        <f>I7*10</f>
        <v>9.99771472100552</v>
      </c>
    </row>
    <row r="8" ht="29.25" spans="1:10">
      <c r="A8" s="6"/>
      <c r="B8" s="6"/>
      <c r="C8" s="6"/>
      <c r="D8" s="8" t="s">
        <v>19</v>
      </c>
      <c r="E8" s="3">
        <v>10.502</v>
      </c>
      <c r="F8" s="3">
        <v>10.502</v>
      </c>
      <c r="G8" s="3">
        <v>10.4996</v>
      </c>
      <c r="H8" s="3" t="s">
        <v>20</v>
      </c>
      <c r="I8" s="17">
        <f>G8/F8</f>
        <v>0.999771472100552</v>
      </c>
      <c r="J8" s="6" t="s">
        <v>20</v>
      </c>
    </row>
    <row r="9" ht="25.05" customHeight="1" spans="1:10">
      <c r="A9" s="6"/>
      <c r="B9" s="6"/>
      <c r="C9" s="6"/>
      <c r="D9" s="3" t="s">
        <v>21</v>
      </c>
      <c r="E9" s="3"/>
      <c r="F9" s="3"/>
      <c r="G9" s="3"/>
      <c r="H9" s="3" t="s">
        <v>20</v>
      </c>
      <c r="I9" s="3"/>
      <c r="J9" s="6"/>
    </row>
    <row r="10" ht="19.05" customHeight="1" spans="1:10">
      <c r="A10" s="6"/>
      <c r="B10" s="6"/>
      <c r="C10" s="6"/>
      <c r="D10" s="4" t="s">
        <v>22</v>
      </c>
      <c r="E10" s="3"/>
      <c r="F10" s="3"/>
      <c r="G10" s="3"/>
      <c r="H10" s="3" t="s">
        <v>20</v>
      </c>
      <c r="I10" s="3"/>
      <c r="J10" s="6" t="s">
        <v>20</v>
      </c>
    </row>
    <row r="11" ht="25.95" customHeight="1" spans="1:10">
      <c r="A11" s="9" t="s">
        <v>23</v>
      </c>
      <c r="B11" s="6" t="s">
        <v>24</v>
      </c>
      <c r="C11" s="6"/>
      <c r="D11" s="6"/>
      <c r="E11" s="6"/>
      <c r="F11" s="6" t="s">
        <v>25</v>
      </c>
      <c r="G11" s="6"/>
      <c r="H11" s="6"/>
      <c r="I11" s="6"/>
      <c r="J11" s="6"/>
    </row>
    <row r="12" ht="75" customHeight="1" spans="1:10">
      <c r="A12" s="9"/>
      <c r="B12" s="6" t="s">
        <v>26</v>
      </c>
      <c r="C12" s="6"/>
      <c r="D12" s="6"/>
      <c r="E12" s="6"/>
      <c r="F12" s="6" t="s">
        <v>27</v>
      </c>
      <c r="G12" s="6"/>
      <c r="H12" s="6"/>
      <c r="I12" s="6"/>
      <c r="J12" s="6"/>
    </row>
    <row r="13" ht="29.25" spans="1:10">
      <c r="A13" s="9" t="s">
        <v>28</v>
      </c>
      <c r="B13" s="6" t="s">
        <v>29</v>
      </c>
      <c r="C13" s="3" t="s">
        <v>30</v>
      </c>
      <c r="D13" s="3" t="s">
        <v>31</v>
      </c>
      <c r="E13" s="3" t="s">
        <v>32</v>
      </c>
      <c r="F13" s="10" t="s">
        <v>33</v>
      </c>
      <c r="G13" s="11"/>
      <c r="H13" s="6" t="s">
        <v>34</v>
      </c>
      <c r="I13" s="6" t="s">
        <v>17</v>
      </c>
      <c r="J13" s="6" t="s">
        <v>35</v>
      </c>
    </row>
    <row r="14" ht="24" customHeight="1" spans="1:10">
      <c r="A14" s="9"/>
      <c r="B14" s="6" t="s">
        <v>36</v>
      </c>
      <c r="C14" s="12" t="s">
        <v>37</v>
      </c>
      <c r="D14" s="3" t="s">
        <v>38</v>
      </c>
      <c r="E14" s="3" t="s">
        <v>39</v>
      </c>
      <c r="F14" s="13" t="s">
        <v>39</v>
      </c>
      <c r="G14" s="14"/>
      <c r="H14" s="6">
        <v>10</v>
      </c>
      <c r="I14" s="6">
        <v>10</v>
      </c>
      <c r="J14" s="3"/>
    </row>
    <row r="15" ht="24" customHeight="1" spans="1:10">
      <c r="A15" s="9"/>
      <c r="B15" s="6"/>
      <c r="C15" s="15"/>
      <c r="D15" s="3" t="s">
        <v>40</v>
      </c>
      <c r="E15" s="3" t="s">
        <v>41</v>
      </c>
      <c r="F15" s="13" t="s">
        <v>41</v>
      </c>
      <c r="G15" s="14"/>
      <c r="H15" s="6">
        <v>10</v>
      </c>
      <c r="I15" s="6">
        <v>10</v>
      </c>
      <c r="J15" s="3"/>
    </row>
    <row r="16" ht="99" customHeight="1" spans="1:10">
      <c r="A16" s="9"/>
      <c r="B16" s="6"/>
      <c r="C16" s="12" t="s">
        <v>42</v>
      </c>
      <c r="D16" s="16" t="s">
        <v>26</v>
      </c>
      <c r="E16" s="17" t="s">
        <v>43</v>
      </c>
      <c r="F16" s="18" t="s">
        <v>43</v>
      </c>
      <c r="G16" s="19"/>
      <c r="H16" s="6">
        <v>5</v>
      </c>
      <c r="I16" s="6">
        <v>5</v>
      </c>
      <c r="J16" s="3"/>
    </row>
    <row r="17" ht="31.2" customHeight="1" spans="1:10">
      <c r="A17" s="9"/>
      <c r="B17" s="6"/>
      <c r="C17" s="15"/>
      <c r="D17" s="16" t="s">
        <v>44</v>
      </c>
      <c r="E17" s="20">
        <v>1</v>
      </c>
      <c r="F17" s="18">
        <v>1</v>
      </c>
      <c r="G17" s="21"/>
      <c r="H17" s="6">
        <v>5</v>
      </c>
      <c r="I17" s="6">
        <v>5</v>
      </c>
      <c r="J17" s="3"/>
    </row>
    <row r="18" ht="24" customHeight="1" spans="1:10">
      <c r="A18" s="9"/>
      <c r="B18" s="6"/>
      <c r="C18" s="12" t="s">
        <v>45</v>
      </c>
      <c r="D18" s="3" t="s">
        <v>46</v>
      </c>
      <c r="E18" s="17" t="s">
        <v>47</v>
      </c>
      <c r="F18" s="22" t="s">
        <v>47</v>
      </c>
      <c r="G18" s="19"/>
      <c r="H18" s="6">
        <v>10</v>
      </c>
      <c r="I18" s="6">
        <v>10</v>
      </c>
      <c r="J18" s="3"/>
    </row>
    <row r="19" ht="24" customHeight="1" spans="1:10">
      <c r="A19" s="9"/>
      <c r="B19" s="6"/>
      <c r="C19" s="3" t="s">
        <v>48</v>
      </c>
      <c r="D19" s="3" t="s">
        <v>49</v>
      </c>
      <c r="E19" s="3" t="s">
        <v>50</v>
      </c>
      <c r="F19" s="22" t="s">
        <v>51</v>
      </c>
      <c r="G19" s="19"/>
      <c r="H19" s="6">
        <v>10</v>
      </c>
      <c r="I19" s="6">
        <v>10</v>
      </c>
      <c r="J19" s="6"/>
    </row>
    <row r="20" ht="29.25" spans="1:10">
      <c r="A20" s="9"/>
      <c r="B20" s="6" t="s">
        <v>52</v>
      </c>
      <c r="C20" s="6" t="s">
        <v>53</v>
      </c>
      <c r="D20" s="3" t="s">
        <v>54</v>
      </c>
      <c r="E20" s="3" t="s">
        <v>54</v>
      </c>
      <c r="F20" s="22" t="s">
        <v>54</v>
      </c>
      <c r="G20" s="19"/>
      <c r="H20" s="6"/>
      <c r="I20" s="3"/>
      <c r="J20" s="3"/>
    </row>
    <row r="21" ht="43.5" spans="1:10">
      <c r="A21" s="9"/>
      <c r="B21" s="6"/>
      <c r="C21" s="6" t="s">
        <v>55</v>
      </c>
      <c r="D21" s="23" t="s">
        <v>56</v>
      </c>
      <c r="E21" s="23" t="s">
        <v>56</v>
      </c>
      <c r="F21" s="24" t="s">
        <v>56</v>
      </c>
      <c r="G21" s="25"/>
      <c r="H21" s="23">
        <v>30</v>
      </c>
      <c r="I21" s="23">
        <v>29</v>
      </c>
      <c r="J21" s="23" t="s">
        <v>57</v>
      </c>
    </row>
    <row r="22" ht="29.25" spans="1:10">
      <c r="A22" s="9"/>
      <c r="B22" s="6"/>
      <c r="C22" s="6" t="s">
        <v>58</v>
      </c>
      <c r="D22" s="3" t="s">
        <v>54</v>
      </c>
      <c r="E22" s="3" t="s">
        <v>54</v>
      </c>
      <c r="F22" s="22" t="s">
        <v>54</v>
      </c>
      <c r="G22" s="19"/>
      <c r="H22" s="6"/>
      <c r="I22" s="6"/>
      <c r="J22" s="6"/>
    </row>
    <row r="23" ht="29.25" spans="1:10">
      <c r="A23" s="9"/>
      <c r="B23" s="6"/>
      <c r="C23" s="6" t="s">
        <v>59</v>
      </c>
      <c r="D23" s="3" t="s">
        <v>54</v>
      </c>
      <c r="E23" s="3" t="s">
        <v>54</v>
      </c>
      <c r="F23" s="22" t="s">
        <v>54</v>
      </c>
      <c r="G23" s="19"/>
      <c r="H23" s="6"/>
      <c r="I23" s="6"/>
      <c r="J23" s="6"/>
    </row>
    <row r="24" ht="57.75" spans="1:10">
      <c r="A24" s="9"/>
      <c r="B24" s="6" t="s">
        <v>60</v>
      </c>
      <c r="C24" s="6" t="s">
        <v>61</v>
      </c>
      <c r="D24" s="23" t="s">
        <v>62</v>
      </c>
      <c r="E24" s="26" t="s">
        <v>63</v>
      </c>
      <c r="F24" s="27">
        <v>1</v>
      </c>
      <c r="G24" s="28"/>
      <c r="H24" s="23">
        <v>10</v>
      </c>
      <c r="I24" s="26">
        <v>9</v>
      </c>
      <c r="J24" s="23" t="s">
        <v>64</v>
      </c>
    </row>
    <row r="25" ht="15" spans="1:10">
      <c r="A25" s="29" t="s">
        <v>65</v>
      </c>
      <c r="B25" s="29"/>
      <c r="C25" s="29"/>
      <c r="D25" s="29"/>
      <c r="E25" s="29"/>
      <c r="F25" s="29"/>
      <c r="G25" s="29"/>
      <c r="H25" s="29">
        <f>SUM(H14:H24)+10</f>
        <v>100</v>
      </c>
      <c r="I25" s="33">
        <f>SUM(I14:I24)+J7</f>
        <v>97.9977147210055</v>
      </c>
      <c r="J25" s="3"/>
    </row>
    <row r="26" ht="153.45" customHeight="1" spans="1:10">
      <c r="A26" s="30" t="s">
        <v>66</v>
      </c>
      <c r="B26" s="31"/>
      <c r="C26" s="31"/>
      <c r="D26" s="31"/>
      <c r="E26" s="31"/>
      <c r="F26" s="31"/>
      <c r="G26" s="31"/>
      <c r="H26" s="31"/>
      <c r="I26" s="31"/>
      <c r="J26" s="31"/>
    </row>
  </sheetData>
  <mergeCells count="35">
    <mergeCell ref="A1:J1"/>
    <mergeCell ref="A2:J2"/>
    <mergeCell ref="A3:C3"/>
    <mergeCell ref="D3:J3"/>
    <mergeCell ref="A4:C4"/>
    <mergeCell ref="D4:E4"/>
    <mergeCell ref="H4:J4"/>
    <mergeCell ref="A5:C5"/>
    <mergeCell ref="D5:E5"/>
    <mergeCell ref="H5:J5"/>
    <mergeCell ref="B11:E11"/>
    <mergeCell ref="F11:J11"/>
    <mergeCell ref="B12:E12"/>
    <mergeCell ref="F12:J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A25:G25"/>
    <mergeCell ref="A26:J26"/>
    <mergeCell ref="A11:A12"/>
    <mergeCell ref="A13:A24"/>
    <mergeCell ref="B14:B19"/>
    <mergeCell ref="B20:B23"/>
    <mergeCell ref="C14:C15"/>
    <mergeCell ref="C16:C17"/>
    <mergeCell ref="A6:C10"/>
  </mergeCells>
  <pageMargins left="0.708333333333333" right="0.511805555555556" top="0.550694444444444" bottom="0.550694444444444" header="0.314583333333333" footer="0.314583333333333"/>
  <pageSetup paperSize="9" orientation="landscape"/>
  <headerFooter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123</cp:lastModifiedBy>
  <dcterms:created xsi:type="dcterms:W3CDTF">2015-06-05T18:17:00Z</dcterms:created>
  <cp:lastPrinted>2021-05-13T05:15:00Z</cp:lastPrinted>
  <dcterms:modified xsi:type="dcterms:W3CDTF">2021-06-09T03:18:37Z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2052-9.1.0.4940</vt:lpwstr>
  </property>
  <property fmtid="{D5CDD505-2E9C-101B-9397-08002B2CF9AE}" pid="3" name="ICV">
    <vt:lpwstr>2A32CFF2CD8F46B8AC197F2BF0D4ED36</vt:lpwstr>
  </property>
</Properties>
</file>