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  <sheet name="Sheet2" sheetId="2" r:id="rId2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<sst xmlns="http://schemas.openxmlformats.org/spreadsheetml/2006/main" count="99">
  <si>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</si>
  <si>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</si>
  <si>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</si>
  <si>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招生体检专项</t>
  </si>
  <si>
    <t>主管部门</t>
  </si>
  <si>
    <t>北京市卫生健康委员会</t>
  </si>
  <si>
    <t>实施单位</t>
  </si>
  <si>
    <t>北京市体检中心</t>
  </si>
  <si>
    <t>项目负责人</t>
  </si>
  <si>
    <t>窦紫岩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</si>
  <si>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</si>
  <si>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</si>
  <si>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</si>
  <si>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</si>
  <si>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</si>
  <si>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</si>
  <si>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</si>
  <si>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</si>
  <si>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</si>
  <si>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</si>
  <si>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</si>
  <si>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</si>
  <si>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</si>
  <si>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</si>
  <si>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</si>
  <si>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</si>
  <si>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组织16个区19家中招体检指定医疗机构和23家高考体检指定医疗机构完成好2020年北京市近13万中高考考生的体格检查。确保招生体检结果准确，体检结论标准、公平，保护考生利益。</t>
  </si>
  <si>
    <t>通过培训、技术指导、业务管理、信息化实施以及会诊鉴定、数据审核等工作，完成全市136242人体检工作。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</si>
  <si>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</si>
  <si>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</si>
  <si>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</si>
  <si>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</si>
  <si>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</si>
  <si>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</si>
  <si>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</si>
  <si>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</si>
  <si>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</si>
  <si>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</si>
  <si>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开展培训和质量检查</t>
  </si>
  <si>
    <t>组织全市19家中招体检指定医疗机构和23家高招体检定点医疗机构开展培训检查</t>
  </si>
  <si>
    <t>完成全市19家中招体检指定医疗机构和23家高招体检定点医疗机构培训工作，全部机构进行了现场检查</t>
  </si>
  <si>
    <t>开展体检服务人数</t>
  </si>
  <si>
    <t>为近13万中高考考学生进行体格检查。</t>
  </si>
  <si>
    <t>已完成13.62万人</t>
  </si>
  <si>
    <t>质量指标</t>
  </si>
  <si>
    <t>保障体检结果结论准确率</t>
  </si>
  <si>
    <t>时效指标</t>
  </si>
  <si>
    <t>考生体检时间</t>
  </si>
  <si>
    <t>2020年3-4月份</t>
  </si>
  <si>
    <t>2020年5-7月份</t>
  </si>
  <si>
    <t>受新冠肺炎疫情影响，全市中高招体检延期进行</t>
  </si>
  <si>
    <t>体检数据审核时间</t>
  </si>
  <si>
    <t>2020年4-5月份</t>
  </si>
  <si>
    <t>2020年6-7月份</t>
  </si>
  <si>
    <t>录取现场审核时间</t>
  </si>
  <si>
    <t>2020年7-8月份</t>
  </si>
  <si>
    <t>2020年8月份</t>
  </si>
  <si>
    <t>成本指标</t>
  </si>
  <si>
    <t>项目预算控制数</t>
  </si>
  <si>
    <t>4.32万</t>
  </si>
  <si>
    <t>效果指标(30分)</t>
  </si>
  <si>
    <t>经济效益
指标</t>
  </si>
  <si>
    <t>无</t>
  </si>
  <si>
    <t>社会效益
指标</t>
  </si>
  <si>
    <t>确保体检结果准确、标准，令考生、招生学校及招生录取主管部门多方受益，中、高考社会影响力得到提升。</t>
  </si>
  <si>
    <t>得到招生各方单位认可</t>
  </si>
  <si>
    <t>招生体检工作组织管理工作得到各方认可</t>
  </si>
  <si>
    <t>生态效益
指标</t>
  </si>
  <si>
    <t>可持续影响指标</t>
  </si>
  <si>
    <t>招生体检是每年一度的常规性工作，伴随中、高考长期进行，其可持续影响是长期的。使中、高考体检持久度得到提升。</t>
  </si>
  <si>
    <t>稳定运行持续提升</t>
  </si>
  <si>
    <t>各项工作形成模式，并不断完善</t>
  </si>
  <si>
    <t>满意度
指标
（10分）</t>
  </si>
  <si>
    <t>服务对象满意度指标</t>
  </si>
  <si>
    <t>中招办、高招办、体检机构、部分考生调查总体满意度</t>
  </si>
  <si>
    <t>≥95%</t>
  </si>
  <si>
    <t>满意度≥95%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</si>
  <si>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</si>
  <si>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</si>
  <si>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组织全市19家中招体检指定医疗机构和23家高招体检定点医疗机构开展培训检查，</t>
  </si>
  <si>
    <t>组织召开了培训会，进行了全市质量检查</t>
  </si>
  <si>
    <t>开展体检服务</t>
  </si>
  <si>
    <r>
      <rPr>
        <sz val="10.5"/>
        <color indexed="8"/>
        <rFont val="仿宋_GB2312"/>
        <charset val="134"/>
      </rPr>
      <t>已完成</t>
    </r>
    <r>
      <rPr>
        <sz val="10"/>
        <color indexed="8"/>
        <rFont val="宋体"/>
        <charset val="134"/>
      </rPr>
      <t>136242人体检工作</t>
    </r>
  </si>
  <si>
    <t>保障体检结果结论准确</t>
  </si>
  <si>
    <t>体检结论准确，考生按体格检查结果，依据国家相关体检标准填报志愿，保证考生利益。</t>
  </si>
  <si>
    <t>未发生一例责任退生</t>
  </si>
  <si>
    <t>按进度开展体检工作</t>
  </si>
  <si>
    <r>
      <rPr>
        <sz val="10"/>
        <color indexed="8"/>
        <rFont val="宋体"/>
        <charset val="134"/>
      </rPr>
      <t>3</t>
    </r>
    <r>
      <rPr>
        <sz val="10"/>
        <color indexed="8"/>
        <rFont val="宋体"/>
        <charset val="134"/>
      </rPr>
      <t>-</t>
    </r>
    <r>
      <rPr>
        <sz val="10"/>
        <color indexed="8"/>
        <rFont val="宋体"/>
        <charset val="134"/>
      </rPr>
      <t>4</t>
    </r>
    <r>
      <rPr>
        <sz val="10"/>
        <color indexed="8"/>
        <rFont val="宋体"/>
        <charset val="134"/>
      </rPr>
      <t>月份，考生体检</t>
    </r>
  </si>
  <si>
    <r>
      <rPr>
        <sz val="10.5"/>
        <color indexed="8"/>
        <rFont val="仿宋_GB2312"/>
        <charset val="134"/>
      </rPr>
      <t>5-7</t>
    </r>
    <r>
      <rPr>
        <sz val="10.5"/>
        <color indexed="8"/>
        <rFont val="仿宋_GB2312"/>
        <charset val="134"/>
      </rPr>
      <t>月份，考生体检</t>
    </r>
  </si>
  <si>
    <t>4-5月份，体检数据审核</t>
  </si>
  <si>
    <r>
      <rPr>
        <sz val="10.5"/>
        <color indexed="8"/>
        <rFont val="仿宋_GB2312"/>
        <charset val="134"/>
      </rPr>
      <t>6-7</t>
    </r>
    <r>
      <rPr>
        <sz val="10.5"/>
        <color indexed="8"/>
        <rFont val="仿宋_GB2312"/>
        <charset val="134"/>
      </rPr>
      <t>月份，体检数据审核</t>
    </r>
  </si>
  <si>
    <t>7-8月份，录取现场审核</t>
  </si>
  <si>
    <t>8月份，录取现场审核</t>
  </si>
  <si>
    <t>预算控制总额</t>
  </si>
  <si>
    <t>批复6万</t>
  </si>
  <si>
    <t>实际支出6万</t>
  </si>
  <si>
    <r>
      <rPr>
        <sz val="10.5"/>
        <color indexed="8"/>
        <rFont val="仿宋_GB2312"/>
        <charset val="134"/>
      </rPr>
      <t>指标1：</t>
    </r>
    <r>
      <rPr>
        <sz val="10"/>
        <color indexed="8"/>
        <rFont val="宋体"/>
        <charset val="134"/>
      </rPr>
      <t>确保体检结果准确、标准，令考生、招生学校及招生录取主管部门多方受益，中、高考社会影响力得到提升。</t>
    </r>
  </si>
  <si>
    <r>
      <rPr>
        <sz val="10"/>
        <color indexed="8"/>
        <rFont val="宋体"/>
        <charset val="134"/>
      </rPr>
      <t>≥</t>
    </r>
    <r>
      <rPr>
        <sz val="10"/>
        <color indexed="8"/>
        <rFont val="宋体"/>
        <charset val="134"/>
      </rPr>
      <t>95%</t>
    </r>
  </si>
  <si>
    <r>
      <rPr>
        <sz val="10.5"/>
        <color indexed="8"/>
        <rFont val="仿宋_GB2312"/>
        <charset val="134"/>
      </rPr>
      <t>满意度</t>
    </r>
    <r>
      <rPr>
        <sz val="10"/>
        <color indexed="8"/>
        <rFont val="宋体"/>
        <charset val="134"/>
      </rPr>
      <t>≥</t>
    </r>
    <r>
      <rPr>
        <sz val="10"/>
        <color indexed="8"/>
        <rFont val="宋体"/>
        <charset val="134"/>
      </rPr>
      <t>95%</t>
    </r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</si>
</sst>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yyyy&quot;年&quot;m&quot;月&quot;d&quot;日&quot;;@"/>
    <numFmt numFmtId="178" formatCode="yyyy&quot;年&quot;m&quot;月&quot;;@"/>
  </numFmts>
  <fonts count="28">
    <font>
      <sz val="11"/>
      <color indexed="8"/>
      <name val="等线"/>
      <charset val="134"/>
    </font>
    <font>
      <sz val="10.5"/>
      <color indexed="8"/>
      <name val="仿宋_GB2312"/>
      <charset val="134"/>
    </font>
    <font>
      <sz val="10"/>
      <color indexed="8"/>
      <name val="宋体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sz val="11"/>
      <color indexed="17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2" fillId="8" borderId="16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4" fillId="8" borderId="10" applyNumberFormat="0" applyAlignment="0" applyProtection="0">
      <alignment vertical="center"/>
    </xf>
    <xf numFmtId="0" fontId="25" fillId="3" borderId="17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43">
    <xf numFmtId="0" fontId="0" fillId="0" borderId="0" xfId="0" applyAlignment="1"/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1" fillId="0" borderId="3" xfId="0" applyFont="1" applyBorder="1" applyAlignment="1">
      <alignment horizontal="center" wrapText="1"/>
    </xf>
    <xf numFmtId="0" fontId="1" fillId="0" borderId="2" xfId="0" applyFont="1" applyBorder="1" applyAlignment="1">
      <alignment horizontal="justify" wrapText="1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justify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justify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textRotation="255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 wrapText="1"/>
    </xf>
    <xf numFmtId="9" fontId="6" fillId="0" borderId="5" xfId="0" applyNumberFormat="1" applyFont="1" applyFill="1" applyBorder="1" applyAlignment="1">
      <alignment horizontal="center" vertical="center" wrapText="1"/>
    </xf>
    <xf numFmtId="178" fontId="6" fillId="0" borderId="4" xfId="0" applyNumberFormat="1" applyFont="1" applyFill="1" applyBorder="1" applyAlignment="1">
      <alignment horizontal="center" vertical="center" wrapText="1"/>
    </xf>
    <xf numFmtId="177" fontId="6" fillId="0" borderId="5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/>
    </xf>
    <xf numFmtId="9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/>
    </xf>
    <xf numFmtId="9" fontId="6" fillId="0" borderId="4" xfId="5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zoomScale="85" zoomScaleNormal="85" workbookViewId="0">
      <selection activeCell="E8" sqref="E8"/>
    </sheetView>
  </sheetViews>
  <sheetFormatPr defaultColWidth="9" defaultRowHeight="13.5"/>
  <cols>
    <col min="1" max="1" width="5.375" style="13" customWidth="1"/>
    <col min="2" max="2" width="7.75" style="13" customWidth="1"/>
    <col min="3" max="3" width="12.25" style="13" customWidth="1"/>
    <col min="4" max="4" width="17.75" style="13" customWidth="1"/>
    <col min="5" max="5" width="19.5" style="13" customWidth="1"/>
    <col min="6" max="6" width="13.375" style="13" customWidth="1"/>
    <col min="7" max="7" width="11.625" style="13" customWidth="1"/>
    <col min="8" max="9" width="9" style="13"/>
    <col min="10" max="10" width="14.625" style="13" customWidth="1"/>
    <col min="11" max="16384" width="9" style="13"/>
  </cols>
  <sheetData>
    <row r="1" ht="33.95" customHeight="1" spans="1:10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ht="18.75" customHeight="1" spans="1:10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ht="20.1" customHeight="1" spans="1:10">
      <c r="A3" s="16" t="s">
        <v>2</v>
      </c>
      <c r="B3" s="16"/>
      <c r="C3" s="16"/>
      <c r="D3" s="17" t="s">
        <v>3</v>
      </c>
      <c r="E3" s="17"/>
      <c r="F3" s="17"/>
      <c r="G3" s="17"/>
      <c r="H3" s="17"/>
      <c r="I3" s="17"/>
      <c r="J3" s="17"/>
    </row>
    <row r="4" ht="20.1" customHeight="1" spans="1:10">
      <c r="A4" s="16" t="s">
        <v>4</v>
      </c>
      <c r="B4" s="16"/>
      <c r="C4" s="16"/>
      <c r="D4" s="17" t="s">
        <v>5</v>
      </c>
      <c r="E4" s="17"/>
      <c r="F4" s="17"/>
      <c r="G4" s="16" t="s">
        <v>6</v>
      </c>
      <c r="H4" s="18" t="s">
        <v>7</v>
      </c>
      <c r="I4" s="18"/>
      <c r="J4" s="18"/>
    </row>
    <row r="5" ht="20.1" customHeight="1" spans="1:10">
      <c r="A5" s="16" t="s">
        <v>8</v>
      </c>
      <c r="B5" s="16"/>
      <c r="C5" s="16"/>
      <c r="D5" s="17" t="s">
        <v>9</v>
      </c>
      <c r="E5" s="17"/>
      <c r="F5" s="17"/>
      <c r="G5" s="16" t="s">
        <v>10</v>
      </c>
      <c r="H5" s="18">
        <v>68024448</v>
      </c>
      <c r="I5" s="18"/>
      <c r="J5" s="18"/>
    </row>
    <row r="6" ht="29.25" spans="1:10">
      <c r="A6" s="19" t="s">
        <v>11</v>
      </c>
      <c r="B6" s="19"/>
      <c r="C6" s="19"/>
      <c r="D6" s="16"/>
      <c r="E6" s="19" t="s">
        <v>12</v>
      </c>
      <c r="F6" s="19" t="s">
        <v>13</v>
      </c>
      <c r="G6" s="19" t="s">
        <v>14</v>
      </c>
      <c r="H6" s="19" t="s">
        <v>15</v>
      </c>
      <c r="I6" s="19" t="s">
        <v>16</v>
      </c>
      <c r="J6" s="16" t="s">
        <v>17</v>
      </c>
    </row>
    <row r="7" ht="20.1" customHeight="1" spans="1:10">
      <c r="A7" s="19"/>
      <c r="B7" s="19"/>
      <c r="C7" s="19"/>
      <c r="D7" s="20" t="s">
        <v>18</v>
      </c>
      <c r="E7" s="16">
        <v>4.32</v>
      </c>
      <c r="F7" s="16">
        <v>4.32</v>
      </c>
      <c r="G7" s="16">
        <v>4.32</v>
      </c>
      <c r="H7" s="16">
        <v>10</v>
      </c>
      <c r="I7" s="39">
        <f>G7/F7</f>
        <v>1</v>
      </c>
      <c r="J7" s="40">
        <f>I7*10</f>
        <v>10</v>
      </c>
    </row>
    <row r="8" ht="29.25" spans="1:10">
      <c r="A8" s="19"/>
      <c r="B8" s="19"/>
      <c r="C8" s="19"/>
      <c r="D8" s="21" t="s">
        <v>19</v>
      </c>
      <c r="E8" s="16">
        <v>4.32</v>
      </c>
      <c r="F8" s="16">
        <v>4.32</v>
      </c>
      <c r="G8" s="16">
        <v>4.32</v>
      </c>
      <c r="H8" s="16" t="s">
        <v>20</v>
      </c>
      <c r="I8" s="39">
        <f>G8/F8</f>
        <v>1</v>
      </c>
      <c r="J8" s="19" t="s">
        <v>20</v>
      </c>
    </row>
    <row r="9" ht="24.95" customHeight="1" spans="1:10">
      <c r="A9" s="19"/>
      <c r="B9" s="19"/>
      <c r="C9" s="19"/>
      <c r="D9" s="16" t="s">
        <v>21</v>
      </c>
      <c r="E9" s="16"/>
      <c r="F9" s="16"/>
      <c r="G9" s="16"/>
      <c r="H9" s="16" t="s">
        <v>20</v>
      </c>
      <c r="I9" s="16"/>
      <c r="J9" s="19"/>
    </row>
    <row r="10" ht="18.95" customHeight="1" spans="1:10">
      <c r="A10" s="19"/>
      <c r="B10" s="19"/>
      <c r="C10" s="19"/>
      <c r="D10" s="17" t="s">
        <v>22</v>
      </c>
      <c r="E10" s="16"/>
      <c r="F10" s="16"/>
      <c r="G10" s="16"/>
      <c r="H10" s="16" t="s">
        <v>20</v>
      </c>
      <c r="I10" s="16"/>
      <c r="J10" s="19" t="s">
        <v>20</v>
      </c>
    </row>
    <row r="11" ht="26.1" customHeight="1" spans="1:10">
      <c r="A11" s="22" t="s">
        <v>23</v>
      </c>
      <c r="B11" s="19" t="s">
        <v>24</v>
      </c>
      <c r="C11" s="19"/>
      <c r="D11" s="19"/>
      <c r="E11" s="19"/>
      <c r="F11" s="19" t="s">
        <v>25</v>
      </c>
      <c r="G11" s="19"/>
      <c r="H11" s="19"/>
      <c r="I11" s="19"/>
      <c r="J11" s="19"/>
    </row>
    <row r="12" ht="75" customHeight="1" spans="1:10">
      <c r="A12" s="22"/>
      <c r="B12" s="19" t="s">
        <v>26</v>
      </c>
      <c r="C12" s="19"/>
      <c r="D12" s="19"/>
      <c r="E12" s="19"/>
      <c r="F12" s="19" t="s">
        <v>27</v>
      </c>
      <c r="G12" s="19"/>
      <c r="H12" s="19"/>
      <c r="I12" s="19"/>
      <c r="J12" s="19"/>
    </row>
    <row r="13" ht="29.25" spans="1:10">
      <c r="A13" s="22" t="s">
        <v>28</v>
      </c>
      <c r="B13" s="19" t="s">
        <v>29</v>
      </c>
      <c r="C13" s="16" t="s">
        <v>30</v>
      </c>
      <c r="D13" s="16" t="s">
        <v>31</v>
      </c>
      <c r="E13" s="16" t="s">
        <v>32</v>
      </c>
      <c r="F13" s="23" t="s">
        <v>33</v>
      </c>
      <c r="G13" s="24"/>
      <c r="H13" s="19" t="s">
        <v>34</v>
      </c>
      <c r="I13" s="19" t="s">
        <v>17</v>
      </c>
      <c r="J13" s="19" t="s">
        <v>35</v>
      </c>
    </row>
    <row r="14" ht="72.75" customHeight="1" spans="1:10">
      <c r="A14" s="22"/>
      <c r="B14" s="19" t="s">
        <v>36</v>
      </c>
      <c r="C14" s="25" t="s">
        <v>37</v>
      </c>
      <c r="D14" s="19" t="s">
        <v>38</v>
      </c>
      <c r="E14" s="19" t="s">
        <v>39</v>
      </c>
      <c r="F14" s="23" t="s">
        <v>40</v>
      </c>
      <c r="G14" s="24"/>
      <c r="H14" s="19">
        <v>7.5</v>
      </c>
      <c r="I14" s="19">
        <v>7.5</v>
      </c>
      <c r="J14" s="19"/>
    </row>
    <row r="15" ht="59.1" customHeight="1" spans="1:10">
      <c r="A15" s="22"/>
      <c r="B15" s="19"/>
      <c r="C15" s="26"/>
      <c r="D15" s="19" t="s">
        <v>41</v>
      </c>
      <c r="E15" s="19" t="s">
        <v>42</v>
      </c>
      <c r="F15" s="23" t="s">
        <v>43</v>
      </c>
      <c r="G15" s="24"/>
      <c r="H15" s="19">
        <v>7.5</v>
      </c>
      <c r="I15" s="19">
        <v>7.5</v>
      </c>
      <c r="J15" s="19"/>
    </row>
    <row r="16" ht="39" customHeight="1" spans="1:10">
      <c r="A16" s="22"/>
      <c r="B16" s="19"/>
      <c r="C16" s="25" t="s">
        <v>44</v>
      </c>
      <c r="D16" s="19" t="s">
        <v>45</v>
      </c>
      <c r="E16" s="27">
        <v>1</v>
      </c>
      <c r="F16" s="28">
        <v>1</v>
      </c>
      <c r="G16" s="24"/>
      <c r="H16" s="19">
        <v>10</v>
      </c>
      <c r="I16" s="19">
        <v>10</v>
      </c>
      <c r="J16" s="19"/>
    </row>
    <row r="17" ht="36.95" customHeight="1" spans="1:10">
      <c r="A17" s="22"/>
      <c r="B17" s="19"/>
      <c r="C17" s="25" t="s">
        <v>46</v>
      </c>
      <c r="D17" s="19" t="s">
        <v>47</v>
      </c>
      <c r="E17" s="29" t="s">
        <v>48</v>
      </c>
      <c r="F17" s="30" t="s">
        <v>49</v>
      </c>
      <c r="G17" s="31"/>
      <c r="H17" s="19">
        <v>5</v>
      </c>
      <c r="I17" s="19">
        <v>4.5</v>
      </c>
      <c r="J17" s="32" t="s">
        <v>50</v>
      </c>
    </row>
    <row r="18" ht="36.95" customHeight="1" spans="1:10">
      <c r="A18" s="22"/>
      <c r="B18" s="19"/>
      <c r="C18" s="26"/>
      <c r="D18" s="19" t="s">
        <v>51</v>
      </c>
      <c r="E18" s="29" t="s">
        <v>52</v>
      </c>
      <c r="F18" s="30" t="s">
        <v>53</v>
      </c>
      <c r="G18" s="31"/>
      <c r="H18" s="19">
        <v>5</v>
      </c>
      <c r="I18" s="19">
        <v>4.5</v>
      </c>
      <c r="J18" s="41"/>
    </row>
    <row r="19" ht="36.95" customHeight="1" spans="1:10">
      <c r="A19" s="22"/>
      <c r="B19" s="19"/>
      <c r="C19" s="26"/>
      <c r="D19" s="19" t="s">
        <v>54</v>
      </c>
      <c r="E19" s="29" t="s">
        <v>55</v>
      </c>
      <c r="F19" s="30" t="s">
        <v>56</v>
      </c>
      <c r="G19" s="31"/>
      <c r="H19" s="19">
        <v>5</v>
      </c>
      <c r="I19" s="19">
        <v>3</v>
      </c>
      <c r="J19" s="42"/>
    </row>
    <row r="20" ht="33" customHeight="1" spans="1:10">
      <c r="A20" s="22"/>
      <c r="B20" s="19"/>
      <c r="C20" s="16" t="s">
        <v>57</v>
      </c>
      <c r="D20" s="19" t="s">
        <v>58</v>
      </c>
      <c r="E20" s="19" t="s">
        <v>59</v>
      </c>
      <c r="F20" s="23" t="s">
        <v>59</v>
      </c>
      <c r="G20" s="24"/>
      <c r="H20" s="19">
        <v>10</v>
      </c>
      <c r="I20" s="19">
        <v>10</v>
      </c>
      <c r="J20" s="19"/>
    </row>
    <row r="21" ht="29.25" spans="1:10">
      <c r="A21" s="22"/>
      <c r="B21" s="19" t="s">
        <v>60</v>
      </c>
      <c r="C21" s="19" t="s">
        <v>61</v>
      </c>
      <c r="D21" s="19" t="s">
        <v>62</v>
      </c>
      <c r="E21" s="19" t="s">
        <v>62</v>
      </c>
      <c r="F21" s="23" t="s">
        <v>62</v>
      </c>
      <c r="G21" s="24"/>
      <c r="H21" s="19"/>
      <c r="I21" s="19"/>
      <c r="J21" s="19"/>
    </row>
    <row r="22" ht="86.25" spans="1:10">
      <c r="A22" s="22"/>
      <c r="B22" s="19"/>
      <c r="C22" s="19" t="s">
        <v>63</v>
      </c>
      <c r="D22" s="19" t="s">
        <v>64</v>
      </c>
      <c r="E22" s="19" t="s">
        <v>65</v>
      </c>
      <c r="F22" s="23" t="s">
        <v>66</v>
      </c>
      <c r="G22" s="24"/>
      <c r="H22" s="19">
        <v>15</v>
      </c>
      <c r="I22" s="19">
        <v>15</v>
      </c>
      <c r="J22" s="19"/>
    </row>
    <row r="23" ht="29.25" spans="1:10">
      <c r="A23" s="22"/>
      <c r="B23" s="19"/>
      <c r="C23" s="19" t="s">
        <v>67</v>
      </c>
      <c r="D23" s="19" t="s">
        <v>62</v>
      </c>
      <c r="E23" s="19" t="s">
        <v>62</v>
      </c>
      <c r="F23" s="23" t="s">
        <v>62</v>
      </c>
      <c r="G23" s="24"/>
      <c r="H23" s="19"/>
      <c r="I23" s="19"/>
      <c r="J23" s="19"/>
    </row>
    <row r="24" ht="100.5" spans="1:10">
      <c r="A24" s="22"/>
      <c r="B24" s="19"/>
      <c r="C24" s="19" t="s">
        <v>68</v>
      </c>
      <c r="D24" s="19" t="s">
        <v>69</v>
      </c>
      <c r="E24" s="19" t="s">
        <v>70</v>
      </c>
      <c r="F24" s="23" t="s">
        <v>71</v>
      </c>
      <c r="G24" s="24"/>
      <c r="H24" s="19">
        <v>15</v>
      </c>
      <c r="I24" s="19">
        <v>15</v>
      </c>
      <c r="J24" s="19"/>
    </row>
    <row r="25" ht="57.75" spans="1:10">
      <c r="A25" s="22"/>
      <c r="B25" s="32" t="s">
        <v>72</v>
      </c>
      <c r="C25" s="32" t="s">
        <v>73</v>
      </c>
      <c r="D25" s="19" t="s">
        <v>74</v>
      </c>
      <c r="E25" s="33" t="s">
        <v>75</v>
      </c>
      <c r="F25" s="34" t="s">
        <v>76</v>
      </c>
      <c r="G25" s="35"/>
      <c r="H25" s="19">
        <v>10</v>
      </c>
      <c r="I25" s="16">
        <v>10</v>
      </c>
      <c r="J25" s="19"/>
    </row>
    <row r="26" ht="15" spans="1:10">
      <c r="A26" s="36" t="s">
        <v>77</v>
      </c>
      <c r="B26" s="36"/>
      <c r="C26" s="36"/>
      <c r="D26" s="36"/>
      <c r="E26" s="36"/>
      <c r="F26" s="36"/>
      <c r="G26" s="36"/>
      <c r="H26" s="36">
        <f>SUM(H14:H25)+10</f>
        <v>100</v>
      </c>
      <c r="I26" s="36">
        <f>SUM(I14:I25)+J7</f>
        <v>97</v>
      </c>
      <c r="J26" s="16"/>
    </row>
    <row r="27" ht="153.6" customHeight="1" spans="1:10">
      <c r="A27" s="37" t="s">
        <v>78</v>
      </c>
      <c r="B27" s="38"/>
      <c r="C27" s="38"/>
      <c r="D27" s="38"/>
      <c r="E27" s="38"/>
      <c r="F27" s="38"/>
      <c r="G27" s="38"/>
      <c r="H27" s="38"/>
      <c r="I27" s="38"/>
      <c r="J27" s="38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5"/>
    <mergeCell ref="C17:C19"/>
    <mergeCell ref="J17:J19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C1:I12"/>
  <sheetViews>
    <sheetView topLeftCell="A6" workbookViewId="0">
      <selection activeCell="C7" sqref="C7:I12"/>
    </sheetView>
  </sheetViews>
  <sheetFormatPr defaultColWidth="9" defaultRowHeight="13.5"/>
  <sheetData>
    <row r="1" ht="96.75" spans="3:9">
      <c r="C1" s="1" t="s">
        <v>38</v>
      </c>
      <c r="D1" s="2" t="s">
        <v>79</v>
      </c>
      <c r="E1" s="3" t="s">
        <v>80</v>
      </c>
      <c r="F1" s="3"/>
      <c r="G1" s="3">
        <v>10</v>
      </c>
      <c r="H1" s="3">
        <v>10</v>
      </c>
      <c r="I1" s="3"/>
    </row>
    <row r="2" ht="48.75" spans="3:9">
      <c r="C2" s="4" t="s">
        <v>81</v>
      </c>
      <c r="D2" s="5" t="s">
        <v>42</v>
      </c>
      <c r="E2" s="6" t="s">
        <v>82</v>
      </c>
      <c r="F2" s="6"/>
      <c r="G2" s="6">
        <v>10</v>
      </c>
      <c r="H2" s="6">
        <v>10</v>
      </c>
      <c r="I2" s="6"/>
    </row>
    <row r="3" ht="96.75" spans="3:9">
      <c r="C3" s="4" t="s">
        <v>83</v>
      </c>
      <c r="D3" s="5" t="s">
        <v>84</v>
      </c>
      <c r="E3" s="6" t="s">
        <v>85</v>
      </c>
      <c r="F3" s="6"/>
      <c r="G3" s="6">
        <v>20</v>
      </c>
      <c r="H3" s="6">
        <v>20</v>
      </c>
      <c r="I3" s="6"/>
    </row>
    <row r="4" ht="27" customHeight="1" spans="3:9">
      <c r="C4" s="7" t="s">
        <v>86</v>
      </c>
      <c r="D4" s="8" t="s">
        <v>87</v>
      </c>
      <c r="E4" s="9" t="s">
        <v>88</v>
      </c>
      <c r="F4" s="9"/>
      <c r="G4" s="6">
        <v>5</v>
      </c>
      <c r="H4" s="6">
        <v>4</v>
      </c>
      <c r="I4" s="6" t="s">
        <v>50</v>
      </c>
    </row>
    <row r="5" ht="39" spans="3:9">
      <c r="C5" s="7"/>
      <c r="D5" s="8" t="s">
        <v>89</v>
      </c>
      <c r="E5" s="9" t="s">
        <v>90</v>
      </c>
      <c r="F5" s="9"/>
      <c r="G5" s="6"/>
      <c r="H5" s="6"/>
      <c r="I5" s="6"/>
    </row>
    <row r="6" ht="39" spans="3:9">
      <c r="C6" s="10"/>
      <c r="D6" s="5" t="s">
        <v>91</v>
      </c>
      <c r="E6" s="6" t="s">
        <v>92</v>
      </c>
      <c r="F6" s="6"/>
      <c r="G6" s="6"/>
      <c r="H6" s="6"/>
      <c r="I6" s="6"/>
    </row>
    <row r="7" ht="26.25" spans="3:9">
      <c r="C7" s="4" t="s">
        <v>93</v>
      </c>
      <c r="D7" s="6" t="s">
        <v>94</v>
      </c>
      <c r="E7" s="6" t="s">
        <v>95</v>
      </c>
      <c r="F7" s="6"/>
      <c r="G7" s="6">
        <v>5</v>
      </c>
      <c r="H7" s="6">
        <v>5</v>
      </c>
      <c r="I7" s="6"/>
    </row>
    <row r="8" ht="14.25" spans="3:9">
      <c r="C8" s="4"/>
      <c r="D8" s="6"/>
      <c r="E8" s="6"/>
      <c r="F8" s="6"/>
      <c r="G8" s="6"/>
      <c r="H8" s="6"/>
      <c r="I8" s="6"/>
    </row>
    <row r="9" ht="133.5" spans="3:9">
      <c r="C9" s="4" t="s">
        <v>96</v>
      </c>
      <c r="D9" s="6" t="s">
        <v>65</v>
      </c>
      <c r="E9" s="10" t="s">
        <v>66</v>
      </c>
      <c r="F9" s="10"/>
      <c r="G9" s="6">
        <v>15</v>
      </c>
      <c r="H9" s="6">
        <v>15</v>
      </c>
      <c r="I9" s="6"/>
    </row>
    <row r="10" ht="14.25" spans="3:9">
      <c r="C10" s="4"/>
      <c r="D10" s="6"/>
      <c r="E10" s="6"/>
      <c r="F10" s="6"/>
      <c r="G10" s="6"/>
      <c r="H10" s="6"/>
      <c r="I10" s="6"/>
    </row>
    <row r="11" ht="132.75" spans="3:9">
      <c r="C11" s="11" t="s">
        <v>69</v>
      </c>
      <c r="D11" s="6" t="s">
        <v>70</v>
      </c>
      <c r="E11" s="6" t="s">
        <v>71</v>
      </c>
      <c r="F11" s="6"/>
      <c r="G11" s="6">
        <v>15</v>
      </c>
      <c r="H11" s="6">
        <v>15</v>
      </c>
      <c r="I11" s="6"/>
    </row>
    <row r="12" ht="60.75" spans="3:9">
      <c r="C12" s="11" t="s">
        <v>74</v>
      </c>
      <c r="D12" s="5" t="s">
        <v>97</v>
      </c>
      <c r="E12" s="6" t="s">
        <v>98</v>
      </c>
      <c r="F12" s="6"/>
      <c r="G12" s="6">
        <v>10</v>
      </c>
      <c r="H12" s="6">
        <v>10</v>
      </c>
      <c r="I12" s="12"/>
    </row>
  </sheetData>
  <mergeCells count="4">
    <mergeCell ref="C4:C6"/>
    <mergeCell ref="G4:G6"/>
    <mergeCell ref="H4:H6"/>
    <mergeCell ref="I4:I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81D42D3E9EB54F6D823E2E45C833F41D</vt:lpwstr>
  </property>
</Properties>
</file>