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<sst xmlns="http://schemas.openxmlformats.org/spreadsheetml/2006/main" count="66">
  <si>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</si>
  <si>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</si>
  <si>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</si>
  <si>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医疗设备购置</t>
  </si>
  <si>
    <t>主管部门</t>
  </si>
  <si>
    <t>北京市卫生健康委员会</t>
  </si>
  <si>
    <t>实施单位</t>
  </si>
  <si>
    <t>北京市体检中心</t>
  </si>
  <si>
    <t>项目负责人</t>
  </si>
  <si>
    <t>杨宁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</si>
  <si>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</si>
  <si>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</si>
  <si>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</si>
  <si>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</si>
  <si>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</si>
  <si>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</si>
  <si>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</si>
  <si>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</si>
  <si>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</si>
  <si>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</si>
  <si>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</si>
  <si>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</si>
  <si>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</si>
  <si>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</si>
  <si>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</si>
  <si>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</si>
  <si>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预计购置消化内镜设备1套、眼底摄影1台、裂隙灯1台、肺功能仪1台、动脉硬化监测仪1台、骨密度仪1台、心电图机1台、CT机1台、眼压计2台、彩色超声诊断仪2台、粪便自动分析仪3台，共计15台（套）设备，批复1512.4万元预算。</t>
  </si>
  <si>
    <t>完成了眼底摄影1台、裂隙灯1台、肺功能仪1台、动脉硬化监测仪1台、骨密度仪1台、心电图机2台、CT机1台、眼压计1台，共计购置9台设备，执行了355.7万元预算指标。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</si>
  <si>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</si>
  <si>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</si>
  <si>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</si>
  <si>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</si>
  <si>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</si>
  <si>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</si>
  <si>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</si>
  <si>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</si>
  <si>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</si>
  <si>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</si>
  <si>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购置医疗设备</t>
  </si>
  <si>
    <t>15台</t>
  </si>
  <si>
    <t>9台</t>
  </si>
  <si>
    <t>因新冠疫情，2020年上半年暂停体检，体检量下降以及招标、购置、医疗布局改造等速度放缓。</t>
  </si>
  <si>
    <t>质量指标</t>
  </si>
  <si>
    <t>设备质量达标率</t>
  </si>
  <si>
    <t>时效指标</t>
  </si>
  <si>
    <t>完成设备招标公告</t>
  </si>
  <si>
    <t>签订合同</t>
  </si>
  <si>
    <t>设备安装到位并进行操作培训</t>
  </si>
  <si>
    <t>完成验收，应用于体检工作</t>
  </si>
  <si>
    <t>成本指标</t>
  </si>
  <si>
    <t>项目预算控制</t>
  </si>
  <si>
    <t>1512.4万元</t>
  </si>
  <si>
    <t>355.7万元</t>
  </si>
  <si>
    <t>效果指标(30分)</t>
  </si>
  <si>
    <t>经济效益
指标</t>
  </si>
  <si>
    <t>社会效益
指标</t>
  </si>
  <si>
    <t>维护受检者健康权益，拓宽了疾病筛查的覆盖面，及早杜绝疾病的迁延。</t>
  </si>
  <si>
    <t>生态效益
指标</t>
  </si>
  <si>
    <t>可持续影响指标</t>
  </si>
  <si>
    <t>受检者因疾病早期发现而获益，其结果对本人、家庭、社会等其可持续影响将是长期的持续的。</t>
  </si>
  <si>
    <t xml:space="preserve">为做好疫情防控相关工作，项目开展延缓
</t>
  </si>
  <si>
    <t>满意度
指标
（10分）</t>
  </si>
  <si>
    <t>服务对象满意度指标</t>
  </si>
  <si>
    <t>受检人员满意度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</si>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</sst>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yyyy&quot;年&quot;m&quot;月&quot;d&quot;日&quot;;@"/>
    <numFmt numFmtId="178" formatCode="yyyy&quot;年&quot;m&quot;月&quot;;@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b/>
      <sz val="11"/>
      <color indexed="63"/>
      <name val="等线"/>
      <charset val="0"/>
    </font>
    <font>
      <i/>
      <sz val="11"/>
      <color indexed="23"/>
      <name val="等线"/>
      <charset val="0"/>
    </font>
    <font>
      <b/>
      <sz val="13"/>
      <color indexed="62"/>
      <name val="等线"/>
      <charset val="134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5" borderId="7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2" borderId="9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0" fillId="2" borderId="7" applyNumberFormat="0" applyAlignment="0" applyProtection="0">
      <alignment vertical="center"/>
    </xf>
    <xf numFmtId="0" fontId="19" fillId="9" borderId="11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5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zoomScale="85" zoomScaleNormal="85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9" max="9" width="17.875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18910069178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7">
        <v>1512.4</v>
      </c>
      <c r="F7" s="7">
        <v>1512.4</v>
      </c>
      <c r="G7" s="3">
        <v>355.7</v>
      </c>
      <c r="H7" s="3">
        <v>10</v>
      </c>
      <c r="I7" s="29">
        <f>G7/F7</f>
        <v>0.235189103411796</v>
      </c>
      <c r="J7" s="30">
        <f>I7*10</f>
        <v>2.35189103411796</v>
      </c>
    </row>
    <row r="8" ht="29.25" spans="1:10">
      <c r="A8" s="9"/>
      <c r="B8" s="9"/>
      <c r="C8" s="9"/>
      <c r="D8" s="11" t="s">
        <v>19</v>
      </c>
      <c r="E8" s="7">
        <v>1512.4</v>
      </c>
      <c r="F8" s="7">
        <v>1512.4</v>
      </c>
      <c r="G8" s="3">
        <v>355.7</v>
      </c>
      <c r="H8" s="3" t="s">
        <v>20</v>
      </c>
      <c r="I8" s="29">
        <f>G8/F8</f>
        <v>0.235189103411796</v>
      </c>
      <c r="J8" s="9" t="s">
        <v>20</v>
      </c>
    </row>
    <row r="9" ht="25" customHeight="1" spans="1:10">
      <c r="A9" s="9"/>
      <c r="B9" s="9"/>
      <c r="C9" s="9"/>
      <c r="D9" s="3" t="s">
        <v>21</v>
      </c>
      <c r="E9" s="3"/>
      <c r="F9" s="3"/>
      <c r="G9" s="3"/>
      <c r="H9" s="3" t="s">
        <v>20</v>
      </c>
      <c r="I9" s="3"/>
      <c r="J9" s="9"/>
    </row>
    <row r="10" ht="19" customHeight="1" spans="1:10">
      <c r="A10" s="9"/>
      <c r="B10" s="9"/>
      <c r="C10" s="9"/>
      <c r="D10" s="4" t="s">
        <v>22</v>
      </c>
      <c r="E10" s="3"/>
      <c r="F10" s="3"/>
      <c r="G10" s="3"/>
      <c r="H10" s="3" t="s">
        <v>20</v>
      </c>
      <c r="I10" s="3"/>
      <c r="J10" s="9" t="s">
        <v>20</v>
      </c>
    </row>
    <row r="11" ht="26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2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2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9" t="s">
        <v>34</v>
      </c>
      <c r="I13" s="9" t="s">
        <v>17</v>
      </c>
      <c r="J13" s="9" t="s">
        <v>35</v>
      </c>
    </row>
    <row r="14" ht="59" customHeight="1" spans="1:10">
      <c r="A14" s="12"/>
      <c r="B14" s="9" t="s">
        <v>36</v>
      </c>
      <c r="C14" s="15" t="s">
        <v>37</v>
      </c>
      <c r="D14" s="9" t="s">
        <v>38</v>
      </c>
      <c r="E14" s="9" t="s">
        <v>39</v>
      </c>
      <c r="F14" s="13" t="s">
        <v>40</v>
      </c>
      <c r="G14" s="14"/>
      <c r="H14" s="9">
        <v>10</v>
      </c>
      <c r="I14" s="9">
        <v>6</v>
      </c>
      <c r="J14" s="9" t="s">
        <v>41</v>
      </c>
    </row>
    <row r="15" ht="49" customHeight="1" spans="1:10">
      <c r="A15" s="12"/>
      <c r="B15" s="9"/>
      <c r="C15" s="15" t="s">
        <v>42</v>
      </c>
      <c r="D15" s="9" t="s">
        <v>43</v>
      </c>
      <c r="E15" s="16">
        <v>1</v>
      </c>
      <c r="F15" s="17">
        <v>1</v>
      </c>
      <c r="G15" s="14"/>
      <c r="H15" s="9">
        <v>10</v>
      </c>
      <c r="I15" s="9">
        <v>10</v>
      </c>
      <c r="J15" s="9"/>
    </row>
    <row r="16" ht="37" customHeight="1" spans="1:10">
      <c r="A16" s="12"/>
      <c r="B16" s="9"/>
      <c r="C16" s="15" t="s">
        <v>44</v>
      </c>
      <c r="D16" s="9" t="s">
        <v>45</v>
      </c>
      <c r="E16" s="18">
        <v>43983</v>
      </c>
      <c r="F16" s="19">
        <v>43993</v>
      </c>
      <c r="G16" s="20"/>
      <c r="H16" s="9">
        <v>5</v>
      </c>
      <c r="I16" s="9">
        <v>5</v>
      </c>
      <c r="J16" s="9"/>
    </row>
    <row r="17" ht="37" customHeight="1" spans="1:10">
      <c r="A17" s="12"/>
      <c r="B17" s="9"/>
      <c r="C17" s="21"/>
      <c r="D17" s="9" t="s">
        <v>46</v>
      </c>
      <c r="E17" s="18">
        <v>44020</v>
      </c>
      <c r="F17" s="19">
        <v>44020</v>
      </c>
      <c r="G17" s="20"/>
      <c r="H17" s="9">
        <v>5</v>
      </c>
      <c r="I17" s="9">
        <v>5</v>
      </c>
      <c r="J17" s="9"/>
    </row>
    <row r="18" ht="37" customHeight="1" spans="1:10">
      <c r="A18" s="12"/>
      <c r="B18" s="9"/>
      <c r="C18" s="21"/>
      <c r="D18" s="9" t="s">
        <v>47</v>
      </c>
      <c r="E18" s="18">
        <v>44042</v>
      </c>
      <c r="F18" s="19">
        <v>44042</v>
      </c>
      <c r="G18" s="20"/>
      <c r="H18" s="9">
        <v>5</v>
      </c>
      <c r="I18" s="9">
        <v>5</v>
      </c>
      <c r="J18" s="9"/>
    </row>
    <row r="19" ht="37" customHeight="1" spans="1:10">
      <c r="A19" s="12"/>
      <c r="B19" s="9"/>
      <c r="C19" s="21"/>
      <c r="D19" s="9" t="s">
        <v>48</v>
      </c>
      <c r="E19" s="18">
        <v>44046</v>
      </c>
      <c r="F19" s="19">
        <v>44046</v>
      </c>
      <c r="G19" s="20"/>
      <c r="H19" s="9">
        <v>5</v>
      </c>
      <c r="I19" s="9">
        <v>5</v>
      </c>
      <c r="J19" s="9"/>
    </row>
    <row r="20" ht="60" customHeight="1" spans="1:10">
      <c r="A20" s="12"/>
      <c r="B20" s="9"/>
      <c r="C20" s="3" t="s">
        <v>49</v>
      </c>
      <c r="D20" s="9" t="s">
        <v>50</v>
      </c>
      <c r="E20" s="9" t="s">
        <v>51</v>
      </c>
      <c r="F20" s="13" t="s">
        <v>52</v>
      </c>
      <c r="G20" s="14"/>
      <c r="H20" s="9">
        <v>10</v>
      </c>
      <c r="I20" s="9">
        <v>10</v>
      </c>
      <c r="J20" s="9" t="s">
        <v>41</v>
      </c>
    </row>
    <row r="21" ht="29.25" spans="1:10">
      <c r="A21" s="12"/>
      <c r="B21" s="9" t="s">
        <v>53</v>
      </c>
      <c r="C21" s="9" t="s">
        <v>54</v>
      </c>
      <c r="D21" s="9"/>
      <c r="E21" s="9"/>
      <c r="F21" s="13"/>
      <c r="G21" s="14"/>
      <c r="H21" s="9"/>
      <c r="I21" s="9"/>
      <c r="J21" s="9"/>
    </row>
    <row r="22" ht="57.75" spans="1:10">
      <c r="A22" s="12"/>
      <c r="B22" s="9"/>
      <c r="C22" s="9" t="s">
        <v>55</v>
      </c>
      <c r="D22" s="9" t="s">
        <v>56</v>
      </c>
      <c r="E22" s="9" t="s">
        <v>56</v>
      </c>
      <c r="F22" s="13" t="s">
        <v>56</v>
      </c>
      <c r="G22" s="14"/>
      <c r="H22" s="9">
        <v>15</v>
      </c>
      <c r="I22" s="9">
        <v>15</v>
      </c>
      <c r="J22" s="9"/>
    </row>
    <row r="23" ht="29.25" spans="1:10">
      <c r="A23" s="12"/>
      <c r="B23" s="9"/>
      <c r="C23" s="9" t="s">
        <v>57</v>
      </c>
      <c r="D23" s="9"/>
      <c r="E23" s="9"/>
      <c r="F23" s="13"/>
      <c r="G23" s="14"/>
      <c r="H23" s="9"/>
      <c r="I23" s="9"/>
      <c r="J23" s="9"/>
    </row>
    <row r="24" ht="86.25" spans="1:10">
      <c r="A24" s="12"/>
      <c r="B24" s="9"/>
      <c r="C24" s="9" t="s">
        <v>58</v>
      </c>
      <c r="D24" s="9" t="s">
        <v>59</v>
      </c>
      <c r="E24" s="9" t="s">
        <v>59</v>
      </c>
      <c r="F24" s="13" t="s">
        <v>59</v>
      </c>
      <c r="G24" s="14"/>
      <c r="H24" s="9">
        <v>15</v>
      </c>
      <c r="I24" s="9">
        <v>15</v>
      </c>
      <c r="J24" s="9" t="s">
        <v>60</v>
      </c>
    </row>
    <row r="25" ht="57.75" spans="1:10">
      <c r="A25" s="12"/>
      <c r="B25" s="22" t="s">
        <v>61</v>
      </c>
      <c r="C25" s="22" t="s">
        <v>62</v>
      </c>
      <c r="D25" s="9" t="s">
        <v>63</v>
      </c>
      <c r="E25" s="23">
        <v>1</v>
      </c>
      <c r="F25" s="24">
        <v>1</v>
      </c>
      <c r="G25" s="25"/>
      <c r="H25" s="9">
        <v>10</v>
      </c>
      <c r="I25" s="3">
        <v>10</v>
      </c>
      <c r="J25" s="9" t="s">
        <v>60</v>
      </c>
    </row>
    <row r="26" ht="15" spans="1:10">
      <c r="A26" s="26" t="s">
        <v>64</v>
      </c>
      <c r="B26" s="26"/>
      <c r="C26" s="26"/>
      <c r="D26" s="26"/>
      <c r="E26" s="26"/>
      <c r="F26" s="26"/>
      <c r="G26" s="26"/>
      <c r="H26" s="26">
        <f>SUM(H14:H25)+10</f>
        <v>100</v>
      </c>
      <c r="I26" s="31">
        <f>SUM(I14:I25)+J7</f>
        <v>88.351891034118</v>
      </c>
      <c r="J26" s="3"/>
    </row>
    <row r="27" ht="153.5" customHeight="1" spans="1:10">
      <c r="A27" s="27" t="s">
        <v>65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6:C19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CDA26424AADF4559B388260338CEF7D4</vt:lpwstr>
  </property>
</Properties>
</file>