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Sheet1!$A$1:$J$31</definedName>
  </definedNames>
  <calcPr calcId="144525" concurrentCalc="0"/>
</workbook>
</file>

<file path=xl/sharedStrings.xml><?xml version="1.0" encoding="utf-8"?>
<sst xmlns="http://schemas.openxmlformats.org/spreadsheetml/2006/main" count="79">
  <si>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</si>
  <si>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</si>
  <si>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</si>
  <si>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基于“互联网+延续性护理服务”的医院-社区联合慢性伤口照护模式的研究</t>
  </si>
  <si>
    <t>主管部门</t>
  </si>
  <si>
    <t>北京市卫生健康委员会</t>
  </si>
  <si>
    <t>实施单位</t>
  </si>
  <si>
    <t>北京市糖尿病研究所</t>
  </si>
  <si>
    <t>项目负责人</t>
  </si>
  <si>
    <t>李越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</si>
  <si>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</si>
  <si>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</si>
  <si>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</si>
  <si>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</si>
  <si>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</si>
  <si>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</si>
  <si>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</si>
  <si>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</si>
  <si>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</si>
  <si>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</si>
  <si>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</si>
  <si>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</si>
  <si>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</si>
  <si>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</si>
  <si>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</si>
  <si>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</si>
  <si>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聚焦互联网平台、慢性伤口患者需求，对社区医疗信息系统结合伤口诊疗护理需求进行技术研发，构建适应伤口诊疗护理的需求的互联网平台；构建基于“互联网+延续性护理服务”慢性伤口护理就诊流程，细化与来院就诊模式对照研究的研究方案</t>
  </si>
  <si>
    <t>完成慢性伤口互联网平台建设，建立“互联网+延续性护理服务”慢性伤口护理相关管理制度，参加国内相关学术会议；从而提高慢性伤口患者就诊治疗水平，增强“互联网+延续性护理服务”平台研发水平。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</si>
  <si>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</si>
  <si>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</si>
  <si>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</si>
  <si>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</si>
  <si>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</si>
  <si>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</si>
  <si>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</si>
  <si>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</si>
  <si>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</si>
  <si>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</si>
  <si>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完成慢性伤口互联网平台建设</t>
  </si>
  <si>
    <t>建立“互联网+延续性护理服务”慢性伤口护理就诊流程</t>
  </si>
  <si>
    <t>流程图于2021年3月完成</t>
  </si>
  <si>
    <t>建立“互联网+延续性护理服务”慢性伤口护理相关管理制度</t>
  </si>
  <si>
    <t>细化对照研究的研究方案</t>
  </si>
  <si>
    <t>参加国内相关学术会议</t>
  </si>
  <si>
    <t>2次</t>
  </si>
  <si>
    <t>发表中文核心期刊论文</t>
  </si>
  <si>
    <t>1篇</t>
  </si>
  <si>
    <t>0篇</t>
  </si>
  <si>
    <t>论文于2021年发表</t>
  </si>
  <si>
    <t>质量指标</t>
  </si>
  <si>
    <t>平台正常运行率</t>
  </si>
  <si>
    <r>
      <rPr>
        <sz val="12"/>
        <color indexed="8"/>
        <rFont val="宋体"/>
        <charset val="134"/>
      </rPr>
      <t>≥9</t>
    </r>
    <r>
      <rPr>
        <sz val="12"/>
        <rFont val="宋体"/>
        <charset val="134"/>
      </rPr>
      <t>0%</t>
    </r>
  </si>
  <si>
    <t>≥90%</t>
  </si>
  <si>
    <t>时效指标</t>
  </si>
  <si>
    <t>方案制定和前期准备时间</t>
  </si>
  <si>
    <t>2020年3月前</t>
  </si>
  <si>
    <t>受疫情影响，项目进度从2020年7月开始-2023年6月结束，因此计划错后半年</t>
  </si>
  <si>
    <t>互联网平台建设时间</t>
  </si>
  <si>
    <r>
      <rPr>
        <sz val="12"/>
        <color indexed="8"/>
        <rFont val="宋体"/>
        <charset val="134"/>
      </rPr>
      <t>2020年</t>
    </r>
    <r>
      <rPr>
        <sz val="12"/>
        <rFont val="宋体"/>
        <charset val="134"/>
      </rPr>
      <t>7</t>
    </r>
    <r>
      <rPr>
        <sz val="12"/>
        <rFont val="宋体"/>
        <charset val="134"/>
      </rPr>
      <t>月前</t>
    </r>
  </si>
  <si>
    <t>试运行时间</t>
  </si>
  <si>
    <r>
      <rPr>
        <sz val="12"/>
        <color indexed="8"/>
        <rFont val="宋体"/>
        <charset val="134"/>
      </rPr>
      <t>2020年</t>
    </r>
    <r>
      <rPr>
        <sz val="12"/>
        <rFont val="宋体"/>
        <charset val="134"/>
      </rPr>
      <t>9</t>
    </r>
    <r>
      <rPr>
        <sz val="12"/>
        <rFont val="宋体"/>
        <charset val="134"/>
      </rPr>
      <t>月前</t>
    </r>
  </si>
  <si>
    <t>成本指标</t>
  </si>
  <si>
    <t>项目预算控制数</t>
  </si>
  <si>
    <t>7.72万</t>
  </si>
  <si>
    <t>0.92万元</t>
  </si>
  <si>
    <t>效果指标(30分)</t>
  </si>
  <si>
    <t>经济效益
指标</t>
  </si>
  <si>
    <t>无</t>
  </si>
  <si>
    <t>社会效益
指标</t>
  </si>
  <si>
    <t>提高慢性伤口患者就诊治疗水平，增强“互联网+延续性护理服务”平台研发水平</t>
  </si>
  <si>
    <t>指标量化程度不足</t>
  </si>
  <si>
    <t>生态效益
指标</t>
  </si>
  <si>
    <t>可持续影响指标</t>
  </si>
  <si>
    <t>满意度
指标
（10分）</t>
  </si>
  <si>
    <t>服务对象满意度指标</t>
  </si>
  <si>
    <t>受益群众满意度</t>
  </si>
  <si>
    <t>项目未完成没有进行满意度调查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</si>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</sst>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9">
    <font>
      <sz val="11"/>
      <name val="等线"/>
      <charset val="134"/>
    </font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57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9" fontId="4" fillId="0" borderId="3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/>
    </xf>
    <xf numFmtId="10" fontId="4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1"/>
  <sheetViews>
    <sheetView tabSelected="1" zoomScale="80" zoomScaleNormal="80" topLeftCell="D1" workbookViewId="0">
      <selection activeCell="E8" sqref="E8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9" style="1"/>
    <col min="9" max="9" width="14.125" style="1"/>
    <col min="10" max="10" width="14.5833333333333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58265729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" customHeight="1" spans="1:10">
      <c r="A7" s="7"/>
      <c r="B7" s="7"/>
      <c r="C7" s="7"/>
      <c r="D7" s="8" t="s">
        <v>18</v>
      </c>
      <c r="E7" s="4">
        <v>7.72</v>
      </c>
      <c r="F7" s="4">
        <v>7.72</v>
      </c>
      <c r="G7" s="4">
        <v>0.92</v>
      </c>
      <c r="H7" s="4" t="s">
        <v>19</v>
      </c>
      <c r="I7" s="37">
        <f>G7/F7</f>
        <v>0.119170984455959</v>
      </c>
      <c r="J7" s="38">
        <f>I7*10</f>
        <v>1.19170984455959</v>
      </c>
    </row>
    <row r="8" ht="29.25" spans="1:10">
      <c r="A8" s="7"/>
      <c r="B8" s="7"/>
      <c r="C8" s="7"/>
      <c r="D8" s="9" t="s">
        <v>20</v>
      </c>
      <c r="E8" s="4">
        <v>7.72</v>
      </c>
      <c r="F8" s="4">
        <v>7.72</v>
      </c>
      <c r="G8" s="4">
        <v>0.92</v>
      </c>
      <c r="H8" s="4" t="s">
        <v>19</v>
      </c>
      <c r="I8" s="37">
        <f>G8/F8</f>
        <v>0.119170984455959</v>
      </c>
      <c r="J8" s="7" t="s">
        <v>19</v>
      </c>
    </row>
    <row r="9" ht="25" customHeight="1" spans="1:10">
      <c r="A9" s="7"/>
      <c r="B9" s="7"/>
      <c r="C9" s="7"/>
      <c r="D9" s="4" t="s">
        <v>21</v>
      </c>
      <c r="E9" s="4"/>
      <c r="F9" s="4"/>
      <c r="G9" s="4"/>
      <c r="H9" s="4" t="s">
        <v>19</v>
      </c>
      <c r="I9" s="4"/>
      <c r="J9" s="7"/>
    </row>
    <row r="10" ht="19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19</v>
      </c>
      <c r="I10" s="4"/>
      <c r="J10" s="7" t="s">
        <v>19</v>
      </c>
    </row>
    <row r="11" ht="26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0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7" t="s">
        <v>34</v>
      </c>
      <c r="I13" s="7" t="s">
        <v>17</v>
      </c>
      <c r="J13" s="7" t="s">
        <v>35</v>
      </c>
    </row>
    <row r="14" ht="29.25" spans="1:10">
      <c r="A14" s="10"/>
      <c r="B14" s="13" t="s">
        <v>36</v>
      </c>
      <c r="C14" s="14" t="s">
        <v>37</v>
      </c>
      <c r="D14" s="15" t="s">
        <v>38</v>
      </c>
      <c r="E14" s="16">
        <v>1</v>
      </c>
      <c r="F14" s="17">
        <v>1</v>
      </c>
      <c r="G14" s="18"/>
      <c r="H14" s="15">
        <v>3</v>
      </c>
      <c r="I14" s="15">
        <v>3</v>
      </c>
      <c r="J14" s="7"/>
    </row>
    <row r="15" ht="43.5" spans="1:10">
      <c r="A15" s="10"/>
      <c r="B15" s="19"/>
      <c r="C15" s="20"/>
      <c r="D15" s="15" t="s">
        <v>39</v>
      </c>
      <c r="E15" s="16">
        <v>1</v>
      </c>
      <c r="F15" s="17">
        <v>0</v>
      </c>
      <c r="G15" s="18"/>
      <c r="H15" s="15">
        <v>3</v>
      </c>
      <c r="I15" s="15">
        <v>0</v>
      </c>
      <c r="J15" s="7" t="s">
        <v>40</v>
      </c>
    </row>
    <row r="16" ht="57.75" spans="1:10">
      <c r="A16" s="10"/>
      <c r="B16" s="19"/>
      <c r="C16" s="20"/>
      <c r="D16" s="15" t="s">
        <v>41</v>
      </c>
      <c r="E16" s="16">
        <v>1</v>
      </c>
      <c r="F16" s="17">
        <v>1</v>
      </c>
      <c r="G16" s="18"/>
      <c r="H16" s="15">
        <v>3</v>
      </c>
      <c r="I16" s="15">
        <v>3</v>
      </c>
      <c r="J16" s="7"/>
    </row>
    <row r="17" ht="29.25" spans="1:10">
      <c r="A17" s="10"/>
      <c r="B17" s="19"/>
      <c r="C17" s="20"/>
      <c r="D17" s="15" t="s">
        <v>42</v>
      </c>
      <c r="E17" s="16">
        <v>1</v>
      </c>
      <c r="F17" s="17">
        <v>1</v>
      </c>
      <c r="G17" s="18"/>
      <c r="H17" s="15">
        <v>3</v>
      </c>
      <c r="I17" s="15">
        <v>3</v>
      </c>
      <c r="J17" s="7"/>
    </row>
    <row r="18" s="1" customFormat="1" ht="35" customHeight="1" spans="1:10">
      <c r="A18" s="10"/>
      <c r="B18" s="19"/>
      <c r="C18" s="20"/>
      <c r="D18" s="15" t="s">
        <v>43</v>
      </c>
      <c r="E18" s="16" t="s">
        <v>44</v>
      </c>
      <c r="F18" s="17" t="s">
        <v>44</v>
      </c>
      <c r="G18" s="18"/>
      <c r="H18" s="15">
        <v>3</v>
      </c>
      <c r="I18" s="15">
        <v>3</v>
      </c>
      <c r="J18" s="7"/>
    </row>
    <row r="19" ht="44" customHeight="1" spans="1:10">
      <c r="A19" s="10"/>
      <c r="B19" s="19"/>
      <c r="C19" s="21"/>
      <c r="D19" s="15" t="s">
        <v>45</v>
      </c>
      <c r="E19" s="16" t="s">
        <v>46</v>
      </c>
      <c r="F19" s="22" t="s">
        <v>47</v>
      </c>
      <c r="G19" s="23"/>
      <c r="H19" s="15">
        <v>3</v>
      </c>
      <c r="I19" s="15">
        <v>0</v>
      </c>
      <c r="J19" s="7" t="s">
        <v>48</v>
      </c>
    </row>
    <row r="20" ht="36" customHeight="1" spans="1:10">
      <c r="A20" s="10"/>
      <c r="B20" s="19"/>
      <c r="C20" s="4" t="s">
        <v>49</v>
      </c>
      <c r="D20" s="24" t="s">
        <v>50</v>
      </c>
      <c r="E20" s="16" t="s">
        <v>51</v>
      </c>
      <c r="F20" s="22" t="s">
        <v>52</v>
      </c>
      <c r="G20" s="23"/>
      <c r="H20" s="15">
        <v>10</v>
      </c>
      <c r="I20" s="16">
        <v>10</v>
      </c>
      <c r="J20" s="4"/>
    </row>
    <row r="21" ht="47" customHeight="1" spans="1:10">
      <c r="A21" s="10"/>
      <c r="B21" s="19"/>
      <c r="C21" s="14" t="s">
        <v>53</v>
      </c>
      <c r="D21" s="15" t="s">
        <v>54</v>
      </c>
      <c r="E21" s="16" t="s">
        <v>55</v>
      </c>
      <c r="F21" s="25">
        <v>44197</v>
      </c>
      <c r="G21" s="23"/>
      <c r="H21" s="15">
        <v>4</v>
      </c>
      <c r="I21" s="16">
        <v>3.5</v>
      </c>
      <c r="J21" s="39" t="s">
        <v>56</v>
      </c>
    </row>
    <row r="22" ht="24" customHeight="1" spans="1:10">
      <c r="A22" s="10"/>
      <c r="B22" s="19"/>
      <c r="C22" s="20"/>
      <c r="D22" s="15" t="s">
        <v>57</v>
      </c>
      <c r="E22" s="16" t="s">
        <v>58</v>
      </c>
      <c r="F22" s="25">
        <v>44287</v>
      </c>
      <c r="G22" s="23"/>
      <c r="H22" s="15">
        <v>4</v>
      </c>
      <c r="I22" s="16">
        <v>3.5</v>
      </c>
      <c r="J22" s="40"/>
    </row>
    <row r="23" ht="36" customHeight="1" spans="1:10">
      <c r="A23" s="10"/>
      <c r="B23" s="19"/>
      <c r="C23" s="21"/>
      <c r="D23" s="15" t="s">
        <v>59</v>
      </c>
      <c r="E23" s="16" t="s">
        <v>60</v>
      </c>
      <c r="F23" s="25">
        <v>44317</v>
      </c>
      <c r="G23" s="23"/>
      <c r="H23" s="15">
        <v>4</v>
      </c>
      <c r="I23" s="16">
        <v>3.5</v>
      </c>
      <c r="J23" s="41"/>
    </row>
    <row r="24" ht="24" customHeight="1" spans="1:10">
      <c r="A24" s="10"/>
      <c r="B24" s="26"/>
      <c r="C24" s="4" t="s">
        <v>61</v>
      </c>
      <c r="D24" s="15" t="s">
        <v>62</v>
      </c>
      <c r="E24" s="16" t="s">
        <v>63</v>
      </c>
      <c r="F24" s="22" t="s">
        <v>64</v>
      </c>
      <c r="G24" s="23"/>
      <c r="H24" s="15">
        <v>10</v>
      </c>
      <c r="I24" s="16">
        <v>10</v>
      </c>
      <c r="J24" s="4"/>
    </row>
    <row r="25" ht="29.25" spans="1:10">
      <c r="A25" s="10"/>
      <c r="B25" s="7" t="s">
        <v>65</v>
      </c>
      <c r="C25" s="7" t="s">
        <v>66</v>
      </c>
      <c r="D25" s="15" t="s">
        <v>67</v>
      </c>
      <c r="E25" s="4" t="s">
        <v>67</v>
      </c>
      <c r="F25" s="27" t="s">
        <v>67</v>
      </c>
      <c r="G25" s="28"/>
      <c r="H25" s="7"/>
      <c r="I25" s="4"/>
      <c r="J25" s="4"/>
    </row>
    <row r="26" ht="72" spans="1:10">
      <c r="A26" s="10"/>
      <c r="B26" s="7"/>
      <c r="C26" s="7" t="s">
        <v>68</v>
      </c>
      <c r="D26" s="24" t="s">
        <v>69</v>
      </c>
      <c r="E26" s="24" t="s">
        <v>69</v>
      </c>
      <c r="F26" s="29" t="s">
        <v>69</v>
      </c>
      <c r="G26" s="30"/>
      <c r="H26" s="15">
        <v>30</v>
      </c>
      <c r="I26" s="16">
        <v>29</v>
      </c>
      <c r="J26" s="7" t="s">
        <v>70</v>
      </c>
    </row>
    <row r="27" ht="29.25" spans="1:10">
      <c r="A27" s="10"/>
      <c r="B27" s="7"/>
      <c r="C27" s="7" t="s">
        <v>71</v>
      </c>
      <c r="D27" s="4" t="s">
        <v>67</v>
      </c>
      <c r="E27" s="4" t="s">
        <v>67</v>
      </c>
      <c r="F27" s="27" t="s">
        <v>67</v>
      </c>
      <c r="G27" s="28"/>
      <c r="H27" s="7"/>
      <c r="I27" s="4"/>
      <c r="J27" s="4"/>
    </row>
    <row r="28" ht="29.25" spans="1:10">
      <c r="A28" s="10"/>
      <c r="B28" s="7"/>
      <c r="C28" s="7" t="s">
        <v>72</v>
      </c>
      <c r="D28" s="4" t="s">
        <v>67</v>
      </c>
      <c r="E28" s="4" t="s">
        <v>67</v>
      </c>
      <c r="F28" s="27" t="s">
        <v>67</v>
      </c>
      <c r="G28" s="28"/>
      <c r="H28" s="7"/>
      <c r="I28" s="4"/>
      <c r="J28" s="4"/>
    </row>
    <row r="29" ht="57.75" spans="1:10">
      <c r="A29" s="10"/>
      <c r="B29" s="7" t="s">
        <v>73</v>
      </c>
      <c r="C29" s="7" t="s">
        <v>74</v>
      </c>
      <c r="D29" s="4" t="s">
        <v>75</v>
      </c>
      <c r="E29" s="31">
        <v>0.95</v>
      </c>
      <c r="F29" s="32">
        <v>0.95</v>
      </c>
      <c r="G29" s="33"/>
      <c r="H29" s="15">
        <v>10</v>
      </c>
      <c r="I29" s="16">
        <v>8</v>
      </c>
      <c r="J29" s="7" t="s">
        <v>76</v>
      </c>
    </row>
    <row r="30" ht="15" spans="1:10">
      <c r="A30" s="34" t="s">
        <v>77</v>
      </c>
      <c r="B30" s="34"/>
      <c r="C30" s="34"/>
      <c r="D30" s="34"/>
      <c r="E30" s="34"/>
      <c r="F30" s="34"/>
      <c r="G30" s="34"/>
      <c r="H30" s="34">
        <f>SUM(H14:H29)+10</f>
        <v>100</v>
      </c>
      <c r="I30" s="42">
        <f>SUM(I14:I29)+J7</f>
        <v>80.6917098445596</v>
      </c>
      <c r="J30" s="4"/>
    </row>
    <row r="31" ht="153.5" customHeight="1" spans="1:10">
      <c r="A31" s="35" t="s">
        <v>78</v>
      </c>
      <c r="B31" s="36"/>
      <c r="C31" s="36"/>
      <c r="D31" s="36"/>
      <c r="E31" s="36"/>
      <c r="F31" s="36"/>
      <c r="G31" s="36"/>
      <c r="H31" s="36"/>
      <c r="I31" s="36"/>
      <c r="J31" s="36"/>
    </row>
  </sheetData>
  <mergeCells count="4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1:A12"/>
    <mergeCell ref="A13:A29"/>
    <mergeCell ref="B14:B24"/>
    <mergeCell ref="B25:B28"/>
    <mergeCell ref="C14:C19"/>
    <mergeCell ref="C21:C23"/>
    <mergeCell ref="J21:J23"/>
    <mergeCell ref="A6:C10"/>
  </mergeCells>
  <pageMargins left="0.708333333333333" right="0.511805555555556" top="0.550694444444444" bottom="0.550694444444444" header="0.314583333333333" footer="0.314583333333333"/>
  <pageSetup paperSize="9" fitToWidth="0" fitToHeight="0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2015-06-05T10:17:00Z</dcterms:created>
  <dcterms:modified xsi:type="dcterms:W3CDTF">2021-06-09T03:13:47Z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310E2CD0BC2C4416AE335D4E1DF50ABF</vt:lpwstr>
  </property>
</Properties>
</file>