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附件2!$A$1:$J$26</definedName>
  </definedNames>
  <calcPr calcId="144525" concurrentCalc="0"/>
</workbook>
</file>

<file path=xl/sharedStrings.xml><?xml version="1.0" encoding="utf-8"?>
<sst xmlns="http://schemas.openxmlformats.org/spreadsheetml/2006/main" count="68">
  <si>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</si>
  <si>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</si>
  <si>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</si>
  <si>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首发-IDH突变伴MGMT甲基化和／或1p/19q缺失低级别胶质瘤低量放疗联合替莫唑胺化疗的有效性和安全性研究</t>
  </si>
  <si>
    <t>主管部门</t>
  </si>
  <si>
    <t>北京市卫生健康委员会</t>
  </si>
  <si>
    <t>实施单位</t>
  </si>
  <si>
    <t>北京市神经外科研究所</t>
  </si>
  <si>
    <t>项目负责人</t>
  </si>
  <si>
    <t>邱晓光</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</si>
  <si>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</si>
  <si>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</si>
  <si>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</si>
  <si>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</si>
  <si>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</si>
  <si>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</si>
  <si>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</si>
  <si>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</si>
  <si>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</si>
  <si>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</si>
  <si>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</si>
  <si>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</si>
  <si>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</si>
  <si>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</si>
  <si>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</si>
  <si>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</si>
  <si>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上半年项目启动会，参与人员培训，计划筛选38例患者入组并完成同步放化治疗</t>
  </si>
  <si>
    <t>目前已入组38例患者，超额完成计划，目前已经整理部分数据完成一篇科研论文，投稿中</t>
  </si>
  <si>
    <t>绩效指标</t>
  </si>
  <si>
    <t>一级指标</t>
  </si>
  <si>
    <t>二级指标</t>
  </si>
  <si>
    <t>三级指标</t>
  </si>
  <si>
    <t>年度指标值(A)</t>
  </si>
  <si>
    <t>实际完成值(B)</t>
  </si>
  <si>
    <t>分值</t>
  </si>
  <si>
    <t>偏差原因分析及改进措施</t>
  </si>
  <si>
    <t>产出指标(50分)</t>
  </si>
  <si>
    <t>数量指标</t>
  </si>
  <si>
    <t>投稿SCI论文</t>
  </si>
  <si>
    <t>投稿1篇SCI论文</t>
  </si>
  <si>
    <t>完成38例入组</t>
  </si>
  <si>
    <t>38例入组</t>
  </si>
  <si>
    <t>质量指标</t>
  </si>
  <si>
    <t>论文合格率</t>
  </si>
  <si>
    <t>病例合格率</t>
  </si>
  <si>
    <t>时效指标</t>
  </si>
  <si>
    <t>相关实验试剂耗材采购以及测试加工</t>
  </si>
  <si>
    <t>2020年4-8月完成项目各项采购及招标</t>
  </si>
  <si>
    <t>成本指标</t>
  </si>
  <si>
    <t>预算控制总额</t>
  </si>
  <si>
    <t>20万元</t>
  </si>
  <si>
    <t>16.88万元</t>
  </si>
  <si>
    <t>效果指标(30分)</t>
  </si>
  <si>
    <t>经济效益
指标</t>
  </si>
  <si>
    <t>无</t>
  </si>
  <si>
    <t>社会效益
指标</t>
  </si>
  <si>
    <t>完善临床治疗手段谱，降低放疗引起功能障碍发生率，减轻患者痛苦。</t>
  </si>
  <si>
    <t>阶段性完成</t>
  </si>
  <si>
    <t>效果量化程度有所不足</t>
  </si>
  <si>
    <t>生态效益
指标</t>
  </si>
  <si>
    <t>可持续影响指标</t>
  </si>
  <si>
    <t>为脑胶质瘤放疗开拓新思路，优化指导方案</t>
  </si>
  <si>
    <t>满意度
指标
（10分）</t>
  </si>
  <si>
    <t>服务对象满意度指标</t>
  </si>
  <si>
    <t>患者满意度调查表</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</si>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</sst>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8">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top style="medium">
        <color indexed="64"/>
      </top>
      <bottom/>
      <diagonal/>
    </border>
  </borders>
  <cellStyleXfs count="6">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42" fontId="5" fillId="0" borderId="0" applyFont="0" applyFill="0" applyBorder="0" applyAlignment="0" applyProtection="0">
      <alignment vertical="center"/>
    </xf>
  </cellStyleXfs>
  <cellXfs count="29">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Fill="1" applyBorder="1" applyAlignment="1">
      <alignment horizontal="left"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Border="1" applyAlignment="1">
      <alignment horizontal="center" vertical="center" wrapText="1"/>
    </xf>
    <xf numFmtId="0" fontId="4"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6"/>
  <sheetViews>
    <sheetView tabSelected="1" view="pageBreakPreview" zoomScale="109" zoomScaleNormal="100" zoomScaleSheetLayoutView="109" workbookViewId="0">
      <selection activeCell="E7" sqref="E7"/>
    </sheetView>
  </sheetViews>
  <sheetFormatPr defaultColWidth="9" defaultRowHeight="13.5"/>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10" max="10" width="14.6"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5" t="s">
        <v>5</v>
      </c>
      <c r="E4" s="5"/>
      <c r="F4" s="5"/>
      <c r="G4" s="3" t="s">
        <v>6</v>
      </c>
      <c r="H4" s="6" t="s">
        <v>7</v>
      </c>
      <c r="I4" s="6"/>
      <c r="J4" s="6"/>
    </row>
    <row r="5" ht="20" customHeight="1" spans="1:10">
      <c r="A5" s="3" t="s">
        <v>8</v>
      </c>
      <c r="B5" s="3"/>
      <c r="C5" s="3"/>
      <c r="D5" s="4" t="s">
        <v>9</v>
      </c>
      <c r="E5" s="4"/>
      <c r="F5" s="4"/>
      <c r="G5" s="7" t="s">
        <v>10</v>
      </c>
      <c r="H5" s="8">
        <v>15201347061</v>
      </c>
      <c r="I5" s="8"/>
      <c r="J5" s="8"/>
    </row>
    <row r="6" ht="29.25" spans="1:10">
      <c r="A6" s="9" t="s">
        <v>11</v>
      </c>
      <c r="B6" s="9"/>
      <c r="C6" s="9"/>
      <c r="D6" s="3"/>
      <c r="E6" s="9" t="s">
        <v>12</v>
      </c>
      <c r="F6" s="9" t="s">
        <v>13</v>
      </c>
      <c r="G6" s="9" t="s">
        <v>14</v>
      </c>
      <c r="H6" s="9" t="s">
        <v>15</v>
      </c>
      <c r="I6" s="9" t="s">
        <v>16</v>
      </c>
      <c r="J6" s="3" t="s">
        <v>17</v>
      </c>
    </row>
    <row r="7" ht="20" customHeight="1" spans="1:10">
      <c r="A7" s="9"/>
      <c r="B7" s="9"/>
      <c r="C7" s="9"/>
      <c r="D7" s="10" t="s">
        <v>18</v>
      </c>
      <c r="E7" s="3">
        <v>20</v>
      </c>
      <c r="F7" s="3">
        <v>20</v>
      </c>
      <c r="G7" s="3">
        <v>16.88</v>
      </c>
      <c r="H7" s="3">
        <v>10</v>
      </c>
      <c r="I7" s="28">
        <f>G7/F7</f>
        <v>0.844</v>
      </c>
      <c r="J7" s="9">
        <f>H7*I7</f>
        <v>8.44</v>
      </c>
    </row>
    <row r="8" ht="29.25" spans="1:10">
      <c r="A8" s="9"/>
      <c r="B8" s="9"/>
      <c r="C8" s="9"/>
      <c r="D8" s="11" t="s">
        <v>19</v>
      </c>
      <c r="E8" s="3">
        <v>20</v>
      </c>
      <c r="F8" s="3">
        <v>20</v>
      </c>
      <c r="G8" s="3">
        <v>16.88</v>
      </c>
      <c r="H8" s="3" t="s">
        <v>20</v>
      </c>
      <c r="I8" s="3"/>
      <c r="J8" s="9" t="s">
        <v>20</v>
      </c>
    </row>
    <row r="9" ht="25.05" customHeight="1" spans="1:10">
      <c r="A9" s="9"/>
      <c r="B9" s="9"/>
      <c r="C9" s="9"/>
      <c r="D9" s="3" t="s">
        <v>21</v>
      </c>
      <c r="E9" s="3"/>
      <c r="F9" s="3"/>
      <c r="G9" s="3"/>
      <c r="H9" s="3" t="s">
        <v>20</v>
      </c>
      <c r="I9" s="3"/>
      <c r="J9" s="9"/>
    </row>
    <row r="10" ht="19.05" customHeight="1" spans="1:10">
      <c r="A10" s="9"/>
      <c r="B10" s="9"/>
      <c r="C10" s="9"/>
      <c r="D10" s="5" t="s">
        <v>22</v>
      </c>
      <c r="E10" s="3"/>
      <c r="F10" s="3"/>
      <c r="G10" s="3"/>
      <c r="H10" s="3" t="s">
        <v>20</v>
      </c>
      <c r="I10" s="3"/>
      <c r="J10" s="9" t="s">
        <v>20</v>
      </c>
    </row>
    <row r="11" ht="26" customHeight="1" spans="1:10">
      <c r="A11" s="12" t="s">
        <v>23</v>
      </c>
      <c r="B11" s="9" t="s">
        <v>24</v>
      </c>
      <c r="C11" s="9"/>
      <c r="D11" s="9"/>
      <c r="E11" s="9"/>
      <c r="F11" s="9" t="s">
        <v>25</v>
      </c>
      <c r="G11" s="9"/>
      <c r="H11" s="9"/>
      <c r="I11" s="9"/>
      <c r="J11" s="9"/>
    </row>
    <row r="12" ht="75" customHeight="1" spans="1:10">
      <c r="A12" s="12"/>
      <c r="B12" s="9" t="s">
        <v>26</v>
      </c>
      <c r="C12" s="9"/>
      <c r="D12" s="9"/>
      <c r="E12" s="9"/>
      <c r="F12" s="9" t="s">
        <v>27</v>
      </c>
      <c r="G12" s="9"/>
      <c r="H12" s="9"/>
      <c r="I12" s="9"/>
      <c r="J12" s="9"/>
    </row>
    <row r="13" ht="29.25" spans="1:10">
      <c r="A13" s="12" t="s">
        <v>28</v>
      </c>
      <c r="B13" s="9" t="s">
        <v>29</v>
      </c>
      <c r="C13" s="3" t="s">
        <v>30</v>
      </c>
      <c r="D13" s="9" t="s">
        <v>31</v>
      </c>
      <c r="E13" s="3" t="s">
        <v>32</v>
      </c>
      <c r="F13" s="13" t="s">
        <v>33</v>
      </c>
      <c r="G13" s="14"/>
      <c r="H13" s="9" t="s">
        <v>34</v>
      </c>
      <c r="I13" s="9" t="s">
        <v>17</v>
      </c>
      <c r="J13" s="9" t="s">
        <v>35</v>
      </c>
    </row>
    <row r="14" ht="31.9" customHeight="1" spans="1:10">
      <c r="A14" s="12"/>
      <c r="B14" s="15" t="s">
        <v>36</v>
      </c>
      <c r="C14" s="15" t="s">
        <v>37</v>
      </c>
      <c r="D14" s="9" t="s">
        <v>38</v>
      </c>
      <c r="E14" s="3" t="s">
        <v>39</v>
      </c>
      <c r="F14" s="13" t="s">
        <v>39</v>
      </c>
      <c r="G14" s="14"/>
      <c r="H14" s="9">
        <v>10</v>
      </c>
      <c r="I14" s="9">
        <v>10</v>
      </c>
      <c r="J14" s="9"/>
    </row>
    <row r="15" ht="41.45" customHeight="1" spans="1:10">
      <c r="A15" s="12"/>
      <c r="B15" s="16"/>
      <c r="C15" s="17"/>
      <c r="D15" s="9" t="s">
        <v>40</v>
      </c>
      <c r="E15" s="9" t="s">
        <v>40</v>
      </c>
      <c r="F15" s="13" t="s">
        <v>41</v>
      </c>
      <c r="G15" s="14"/>
      <c r="H15" s="9">
        <v>10</v>
      </c>
      <c r="I15" s="3">
        <v>10</v>
      </c>
      <c r="J15" s="3"/>
    </row>
    <row r="16" ht="41.45" customHeight="1" spans="1:10">
      <c r="A16" s="12"/>
      <c r="B16" s="16"/>
      <c r="C16" s="15" t="s">
        <v>42</v>
      </c>
      <c r="D16" s="9" t="s">
        <v>43</v>
      </c>
      <c r="E16" s="18">
        <v>1</v>
      </c>
      <c r="F16" s="19">
        <v>1</v>
      </c>
      <c r="G16" s="14"/>
      <c r="H16" s="9">
        <v>5</v>
      </c>
      <c r="I16" s="3">
        <v>5</v>
      </c>
      <c r="J16" s="3"/>
    </row>
    <row r="17" ht="30" customHeight="1" spans="1:10">
      <c r="A17" s="12"/>
      <c r="B17" s="16"/>
      <c r="C17" s="17"/>
      <c r="D17" s="20" t="s">
        <v>44</v>
      </c>
      <c r="E17" s="21">
        <v>1</v>
      </c>
      <c r="F17" s="22">
        <v>1</v>
      </c>
      <c r="G17" s="23"/>
      <c r="H17" s="9">
        <v>5</v>
      </c>
      <c r="I17" s="3">
        <v>5</v>
      </c>
      <c r="J17" s="3"/>
    </row>
    <row r="18" ht="46.9" customHeight="1" spans="1:10">
      <c r="A18" s="12"/>
      <c r="B18" s="16"/>
      <c r="C18" s="9" t="s">
        <v>45</v>
      </c>
      <c r="D18" s="9" t="s">
        <v>46</v>
      </c>
      <c r="E18" s="9" t="s">
        <v>47</v>
      </c>
      <c r="F18" s="13" t="s">
        <v>47</v>
      </c>
      <c r="G18" s="14"/>
      <c r="H18" s="9">
        <v>10</v>
      </c>
      <c r="I18" s="3">
        <v>10</v>
      </c>
      <c r="J18" s="3"/>
    </row>
    <row r="19" ht="31.5" customHeight="1" spans="1:10">
      <c r="A19" s="12"/>
      <c r="B19" s="17"/>
      <c r="C19" s="9" t="s">
        <v>48</v>
      </c>
      <c r="D19" s="9" t="s">
        <v>49</v>
      </c>
      <c r="E19" s="9" t="s">
        <v>50</v>
      </c>
      <c r="F19" s="13" t="s">
        <v>51</v>
      </c>
      <c r="G19" s="14"/>
      <c r="H19" s="9">
        <v>10</v>
      </c>
      <c r="I19" s="3">
        <v>10</v>
      </c>
      <c r="J19" s="9"/>
    </row>
    <row r="20" ht="29.25" spans="1:10">
      <c r="A20" s="12"/>
      <c r="B20" s="9" t="s">
        <v>52</v>
      </c>
      <c r="C20" s="9" t="s">
        <v>53</v>
      </c>
      <c r="D20" s="9" t="s">
        <v>54</v>
      </c>
      <c r="E20" s="9" t="s">
        <v>54</v>
      </c>
      <c r="F20" s="13" t="s">
        <v>54</v>
      </c>
      <c r="G20" s="14"/>
      <c r="H20" s="9"/>
      <c r="I20" s="3"/>
      <c r="J20" s="3"/>
    </row>
    <row r="21" ht="57.75" spans="1:10">
      <c r="A21" s="12"/>
      <c r="B21" s="9"/>
      <c r="C21" s="9" t="s">
        <v>55</v>
      </c>
      <c r="D21" s="9" t="s">
        <v>56</v>
      </c>
      <c r="E21" s="9" t="s">
        <v>57</v>
      </c>
      <c r="F21" s="13" t="s">
        <v>57</v>
      </c>
      <c r="G21" s="24"/>
      <c r="H21" s="9">
        <v>15</v>
      </c>
      <c r="I21" s="3">
        <v>14</v>
      </c>
      <c r="J21" s="9" t="s">
        <v>58</v>
      </c>
    </row>
    <row r="22" ht="29.25" spans="1:10">
      <c r="A22" s="12"/>
      <c r="B22" s="9"/>
      <c r="C22" s="9" t="s">
        <v>59</v>
      </c>
      <c r="D22" s="9" t="s">
        <v>54</v>
      </c>
      <c r="E22" s="9" t="s">
        <v>54</v>
      </c>
      <c r="F22" s="13" t="s">
        <v>54</v>
      </c>
      <c r="G22" s="14"/>
      <c r="H22" s="9"/>
      <c r="I22" s="3"/>
      <c r="J22" s="3"/>
    </row>
    <row r="23" ht="43.5" spans="1:10">
      <c r="A23" s="12"/>
      <c r="B23" s="9"/>
      <c r="C23" s="9" t="s">
        <v>60</v>
      </c>
      <c r="D23" s="9" t="s">
        <v>61</v>
      </c>
      <c r="E23" s="9" t="s">
        <v>57</v>
      </c>
      <c r="F23" s="13" t="s">
        <v>57</v>
      </c>
      <c r="G23" s="14"/>
      <c r="H23" s="9">
        <v>15</v>
      </c>
      <c r="I23" s="3">
        <v>15</v>
      </c>
      <c r="J23" s="3"/>
    </row>
    <row r="24" ht="57.75" spans="1:10">
      <c r="A24" s="12"/>
      <c r="B24" s="9" t="s">
        <v>62</v>
      </c>
      <c r="C24" s="9" t="s">
        <v>63</v>
      </c>
      <c r="D24" s="9" t="s">
        <v>64</v>
      </c>
      <c r="E24" s="9" t="s">
        <v>65</v>
      </c>
      <c r="F24" s="19">
        <v>1</v>
      </c>
      <c r="G24" s="14"/>
      <c r="H24" s="9">
        <v>10</v>
      </c>
      <c r="I24" s="3">
        <v>10</v>
      </c>
      <c r="J24" s="3"/>
    </row>
    <row r="25" ht="15" spans="1:10">
      <c r="A25" s="25" t="s">
        <v>66</v>
      </c>
      <c r="B25" s="25"/>
      <c r="C25" s="25"/>
      <c r="D25" s="25"/>
      <c r="E25" s="25"/>
      <c r="F25" s="25"/>
      <c r="G25" s="25"/>
      <c r="H25" s="25">
        <v>100</v>
      </c>
      <c r="I25" s="25">
        <f>SUM(I14:I24)+J7</f>
        <v>97.44</v>
      </c>
      <c r="J25" s="3"/>
    </row>
    <row r="26" ht="153.5" customHeight="1" spans="1:10">
      <c r="A26" s="26" t="s">
        <v>67</v>
      </c>
      <c r="B26" s="27"/>
      <c r="C26" s="27"/>
      <c r="D26" s="27"/>
      <c r="E26" s="27"/>
      <c r="F26" s="27"/>
      <c r="G26" s="27"/>
      <c r="H26" s="27"/>
      <c r="I26" s="27"/>
      <c r="J26" s="27"/>
    </row>
  </sheetData>
  <mergeCells count="35">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5"/>
    <mergeCell ref="C16:C17"/>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2021-06-09T03:10:31Z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