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10350"/>
  </bookViews>
  <sheets>
    <sheet name="Sheet1" sheetId="1" r:id="rId1"/>
  </sheets>
  <definedNames>
    <definedName name="_xlnm.Print_Area" localSheetId="0">Sheet1!$A$1:$J$26</definedName>
  </definedNames>
  <calcPr calcId="144525" concurrentCalc="0"/>
</workbook>
</file>

<file path=xl/sharedStrings.xml><?xml version="1.0" encoding="utf-8"?>
<sst xmlns="http://schemas.openxmlformats.org/spreadsheetml/2006/main" count="76">
  <si>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</si>
  <si>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</si>
  <si>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</si>
  <si>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神经系统损伤基础研究与临床转化平台建设</t>
  </si>
  <si>
    <t>主管部门</t>
  </si>
  <si>
    <t>北京市卫生健康委员会</t>
  </si>
  <si>
    <t>实施单位</t>
  </si>
  <si>
    <t>北京市神经外科研究所</t>
  </si>
  <si>
    <t>项目负责人</t>
  </si>
  <si>
    <t>刘佰运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</si>
  <si>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</si>
  <si>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</si>
  <si>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</si>
  <si>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</si>
  <si>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</si>
  <si>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</si>
  <si>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</si>
  <si>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</si>
  <si>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</si>
  <si>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</si>
  <si>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</si>
  <si>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</si>
  <si>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</si>
  <si>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</si>
  <si>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</si>
  <si>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</si>
  <si>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目标1.通过本项目的实施，进一步完善和建设神经系统损伤基础研究和临床转化平台，并将使我所神经系统损伤研究始终维持在国际水平，提高神外所的科研能力及科研服务水平；
目标2.形成多学科交叉、跨行业协作的神经系统损伤与修复的转化医学研究团队；
目标3.更好的完成各项国家级、省部级科研基金课题的研究，间接的发挥经济和社会效益，同时培养一批高水平的研究人才。
年度目标：目标1.通过多组学分析，对神经损伤后病理及再生机制进行研究，初步明确潜在的治疗靶点；
目标2.利用现有设备，并购买相应的必需的试剂，建立整体动物脑损伤后神经血管单元研究平台，并利用该平台初步阐述脑损伤后神经血管单元损伤和重建的新机制，为创伤性脑损伤的治疗提供理论依据和新靶点；
目标3.确定细胞成像多功能检测系统在评价间充质干细胞培养、鉴定和对神经功能及微环境的影响，确定细胞治疗在颅神经损伤中的疗效。</t>
  </si>
  <si>
    <t>完成1.现已完成颅脑创伤数据的初步整理。完成2 初步验证了大剂量人工合成糖皮质激素（地塞米松/甲强龙）增加了海马及下丘脑神经元凋亡，从而加重了颅脑创伤后大鼠学习记忆功能障碍及应激不良；而小剂量内源性激素及盐皮质激素激动剂则发挥保护作用。完成3 完成了截瘫模型制作，并初步验证了神经信号阻断设备对脊髓后跟痉挛信号阻断的有效性。4 研究成果发表SCI期刊2篇，国内核心期刊2篇，成果转化为专利1项。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</si>
  <si>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</si>
  <si>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</si>
  <si>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</si>
  <si>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</si>
  <si>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</si>
  <si>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</si>
  <si>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</si>
  <si>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</si>
  <si>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</si>
  <si>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</si>
  <si>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文章发表</t>
  </si>
  <si>
    <t xml:space="preserve">3-5篇				</t>
  </si>
  <si>
    <t>SCI论文11篇</t>
  </si>
  <si>
    <t>专利申请</t>
  </si>
  <si>
    <t>申请专利1-2项</t>
  </si>
  <si>
    <t>申请专利1项</t>
  </si>
  <si>
    <t>蛋白质谱、代谢组学、全基因组测序</t>
  </si>
  <si>
    <t>进行测序和代谢组学研究合计完成308例次</t>
  </si>
  <si>
    <t>已完成308例次</t>
  </si>
  <si>
    <t>质量指标</t>
  </si>
  <si>
    <t>课题年度质量（达到标准和要求）</t>
  </si>
  <si>
    <t>合格</t>
  </si>
  <si>
    <t>时效指标</t>
  </si>
  <si>
    <t>临床资料数据库建立</t>
  </si>
  <si>
    <t xml:space="preserve">6月内初步完成数据库筹建准备工作，并稳定进行数据收集6个月					</t>
  </si>
  <si>
    <t>6月内已初步完成数据库筹建准备工作，并稳定进行数据收集6个月。</t>
  </si>
  <si>
    <t>成本指标</t>
  </si>
  <si>
    <t>预算控制数</t>
  </si>
  <si>
    <t xml:space="preserve">639.29万元				</t>
  </si>
  <si>
    <t>609.2万元</t>
  </si>
  <si>
    <t>效果指标(30分)</t>
  </si>
  <si>
    <t>经济效益
指标</t>
  </si>
  <si>
    <t>无</t>
  </si>
  <si>
    <t>社会效益
指标</t>
  </si>
  <si>
    <t>承办学术会议、举办培训班、做学术报告</t>
  </si>
  <si>
    <t>在学术会议及巡讲中报告最新的研究进展和成果（&gt;2例次)</t>
  </si>
  <si>
    <t>主办全国性学术会议1次，巡讲班2次，做学术报告7人/次</t>
  </si>
  <si>
    <t>应坚持国内外会议交流，积极进行论文报告，进一步扩大研究结果影响力，在有充足证据的基础上，对临床指南进行补充和修正</t>
  </si>
  <si>
    <t>生态效益
指标</t>
  </si>
  <si>
    <t>可持续影响指标</t>
  </si>
  <si>
    <t>提高神外所的科研能力及科研服务水平</t>
  </si>
  <si>
    <t>满意度
指标
（10分）</t>
  </si>
  <si>
    <t>服务对象满意度指标</t>
  </si>
  <si>
    <t>一线科研人员满意度</t>
  </si>
  <si>
    <t>≥75%</t>
  </si>
  <si>
    <t>≥80%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</si>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</sst>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10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等线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sz val="12"/>
      <name val="宋体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6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</cellStyleXfs>
  <cellXfs count="50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5" fillId="0" borderId="10" xfId="0" applyNumberFormat="1" applyFont="1" applyFill="1" applyBorder="1" applyAlignment="1" applyProtection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3" fillId="0" borderId="23" xfId="0" applyFont="1" applyBorder="1" applyAlignment="1">
      <alignment horizontal="left" vertical="center" wrapText="1"/>
    </xf>
    <xf numFmtId="10" fontId="3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176" fontId="6" fillId="0" borderId="1" xfId="0" applyNumberFormat="1" applyFont="1" applyBorder="1" applyAlignment="1">
      <alignment horizontal="center" vertical="center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K26"/>
  <sheetViews>
    <sheetView tabSelected="1" view="pageBreakPreview" zoomScale="80" zoomScaleNormal="100" zoomScaleSheetLayoutView="80" workbookViewId="0">
      <selection activeCell="E8" sqref="E8"/>
    </sheetView>
  </sheetViews>
  <sheetFormatPr defaultColWidth="9" defaultRowHeight="13.5"/>
  <cols>
    <col min="1" max="1" width="5.33333333333333" customWidth="1"/>
    <col min="2" max="2" width="7.66666666666667" customWidth="1"/>
    <col min="3" max="3" width="12.1333333333333" customWidth="1"/>
    <col min="4" max="4" width="17.6666666666667" customWidth="1"/>
    <col min="5" max="5" width="19.3333333333333" customWidth="1"/>
    <col min="6" max="6" width="13.3333333333333" customWidth="1"/>
    <col min="7" max="7" width="11.6666666666667" customWidth="1"/>
    <col min="10" max="10" width="31.5333333333333" customWidth="1"/>
  </cols>
  <sheetData>
    <row r="1" ht="34.0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4" t="s">
        <v>3</v>
      </c>
      <c r="E3" s="4"/>
      <c r="F3" s="4"/>
      <c r="G3" s="4"/>
      <c r="H3" s="4"/>
      <c r="I3" s="4"/>
      <c r="J3" s="4"/>
    </row>
    <row r="4" ht="20" customHeight="1" spans="1:10">
      <c r="A4" s="3" t="s">
        <v>4</v>
      </c>
      <c r="B4" s="3"/>
      <c r="C4" s="3"/>
      <c r="D4" s="4" t="s">
        <v>5</v>
      </c>
      <c r="E4" s="4"/>
      <c r="F4" s="4"/>
      <c r="G4" s="3" t="s">
        <v>6</v>
      </c>
      <c r="H4" s="5" t="s">
        <v>7</v>
      </c>
      <c r="I4" s="5"/>
      <c r="J4" s="5"/>
    </row>
    <row r="5" ht="20" customHeight="1" spans="1:10">
      <c r="A5" s="3" t="s">
        <v>8</v>
      </c>
      <c r="B5" s="3"/>
      <c r="C5" s="3"/>
      <c r="D5" s="4" t="s">
        <v>9</v>
      </c>
      <c r="E5" s="4"/>
      <c r="F5" s="4"/>
      <c r="G5" s="3" t="s">
        <v>10</v>
      </c>
      <c r="H5" s="5">
        <v>13801375372</v>
      </c>
      <c r="I5" s="5"/>
      <c r="J5" s="5"/>
    </row>
    <row r="6" ht="29.25" spans="1:10">
      <c r="A6" s="6" t="s">
        <v>11</v>
      </c>
      <c r="B6" s="6"/>
      <c r="C6" s="6"/>
      <c r="D6" s="3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3" t="s">
        <v>17</v>
      </c>
    </row>
    <row r="7" ht="20" customHeight="1" spans="1:10">
      <c r="A7" s="6"/>
      <c r="B7" s="6"/>
      <c r="C7" s="6"/>
      <c r="D7" s="7" t="s">
        <v>18</v>
      </c>
      <c r="E7" s="3">
        <v>639.29</v>
      </c>
      <c r="F7" s="3">
        <v>639.29</v>
      </c>
      <c r="G7" s="3">
        <v>609.2</v>
      </c>
      <c r="H7" s="3">
        <v>10</v>
      </c>
      <c r="I7" s="46">
        <f>G7/F7</f>
        <v>0.952932159114017</v>
      </c>
      <c r="J7" s="47">
        <f>H7*I7</f>
        <v>9.52932159114017</v>
      </c>
    </row>
    <row r="8" ht="29.25" spans="1:10">
      <c r="A8" s="6"/>
      <c r="B8" s="6"/>
      <c r="C8" s="6"/>
      <c r="D8" s="8" t="s">
        <v>19</v>
      </c>
      <c r="E8" s="3">
        <v>639.29</v>
      </c>
      <c r="F8" s="3">
        <v>639.29</v>
      </c>
      <c r="G8" s="3">
        <v>609.2</v>
      </c>
      <c r="H8" s="3" t="s">
        <v>20</v>
      </c>
      <c r="I8" s="3">
        <v>0.953</v>
      </c>
      <c r="J8" s="6" t="s">
        <v>20</v>
      </c>
    </row>
    <row r="9" ht="25.05" customHeight="1" spans="1:10">
      <c r="A9" s="6"/>
      <c r="B9" s="6"/>
      <c r="C9" s="6"/>
      <c r="D9" s="3" t="s">
        <v>21</v>
      </c>
      <c r="E9" s="3">
        <v>0</v>
      </c>
      <c r="F9" s="3">
        <v>0</v>
      </c>
      <c r="G9" s="3">
        <v>0</v>
      </c>
      <c r="H9" s="3" t="s">
        <v>20</v>
      </c>
      <c r="I9" s="3">
        <v>0</v>
      </c>
      <c r="J9" s="6" t="s">
        <v>20</v>
      </c>
    </row>
    <row r="10" ht="19.05" customHeight="1" spans="1:10">
      <c r="A10" s="6"/>
      <c r="B10" s="6"/>
      <c r="C10" s="6"/>
      <c r="D10" s="4" t="s">
        <v>22</v>
      </c>
      <c r="E10" s="3"/>
      <c r="F10" s="3"/>
      <c r="G10" s="3"/>
      <c r="H10" s="3" t="s">
        <v>20</v>
      </c>
      <c r="I10" s="3"/>
      <c r="J10" s="6" t="s">
        <v>20</v>
      </c>
    </row>
    <row r="11" ht="26" customHeight="1" spans="1:10">
      <c r="A11" s="9" t="s">
        <v>23</v>
      </c>
      <c r="B11" s="6" t="s">
        <v>24</v>
      </c>
      <c r="C11" s="6"/>
      <c r="D11" s="6"/>
      <c r="E11" s="6"/>
      <c r="F11" s="6" t="s">
        <v>25</v>
      </c>
      <c r="G11" s="6"/>
      <c r="H11" s="6"/>
      <c r="I11" s="6"/>
      <c r="J11" s="6"/>
    </row>
    <row r="12" ht="137.25" customHeight="1" spans="1:10">
      <c r="A12" s="9"/>
      <c r="B12" s="6" t="s">
        <v>26</v>
      </c>
      <c r="C12" s="10"/>
      <c r="D12" s="10"/>
      <c r="E12" s="10"/>
      <c r="F12" s="10" t="s">
        <v>27</v>
      </c>
      <c r="G12" s="10"/>
      <c r="H12" s="6"/>
      <c r="I12" s="6"/>
      <c r="J12" s="6"/>
    </row>
    <row r="13" ht="29.25" spans="1:10">
      <c r="A13" s="9" t="s">
        <v>28</v>
      </c>
      <c r="B13" s="11" t="s">
        <v>29</v>
      </c>
      <c r="C13" s="12" t="s">
        <v>30</v>
      </c>
      <c r="D13" s="13" t="s">
        <v>31</v>
      </c>
      <c r="E13" s="13" t="s">
        <v>32</v>
      </c>
      <c r="F13" s="14" t="s">
        <v>33</v>
      </c>
      <c r="G13" s="15"/>
      <c r="H13" s="16" t="s">
        <v>34</v>
      </c>
      <c r="I13" s="6" t="s">
        <v>17</v>
      </c>
      <c r="J13" s="6" t="s">
        <v>35</v>
      </c>
    </row>
    <row r="14" ht="47.45" customHeight="1" spans="1:10">
      <c r="A14" s="9"/>
      <c r="B14" s="17" t="s">
        <v>36</v>
      </c>
      <c r="C14" s="18" t="s">
        <v>37</v>
      </c>
      <c r="D14" s="19" t="s">
        <v>38</v>
      </c>
      <c r="E14" s="19" t="s">
        <v>39</v>
      </c>
      <c r="F14" s="19" t="s">
        <v>40</v>
      </c>
      <c r="G14" s="20"/>
      <c r="H14" s="16">
        <v>5</v>
      </c>
      <c r="I14" s="6">
        <v>5</v>
      </c>
      <c r="J14" s="6"/>
    </row>
    <row r="15" ht="47.45" customHeight="1" spans="1:10">
      <c r="A15" s="9"/>
      <c r="B15" s="21"/>
      <c r="C15" s="18"/>
      <c r="D15" s="22" t="s">
        <v>41</v>
      </c>
      <c r="E15" s="19" t="s">
        <v>42</v>
      </c>
      <c r="F15" s="19" t="s">
        <v>43</v>
      </c>
      <c r="G15" s="20"/>
      <c r="H15" s="16">
        <v>5</v>
      </c>
      <c r="I15" s="6">
        <v>5</v>
      </c>
      <c r="J15" s="6"/>
    </row>
    <row r="16" ht="55.25" customHeight="1" spans="1:10">
      <c r="A16" s="9"/>
      <c r="B16" s="21"/>
      <c r="C16" s="18"/>
      <c r="D16" s="23" t="s">
        <v>44</v>
      </c>
      <c r="E16" s="23" t="s">
        <v>45</v>
      </c>
      <c r="F16" s="19" t="s">
        <v>46</v>
      </c>
      <c r="G16" s="20"/>
      <c r="H16" s="16">
        <v>10</v>
      </c>
      <c r="I16" s="3">
        <v>10</v>
      </c>
      <c r="J16" s="6"/>
    </row>
    <row r="17" ht="24" customHeight="1" spans="1:10">
      <c r="A17" s="9"/>
      <c r="B17" s="21"/>
      <c r="C17" s="18" t="s">
        <v>47</v>
      </c>
      <c r="D17" s="19" t="s">
        <v>48</v>
      </c>
      <c r="E17" s="19" t="s">
        <v>49</v>
      </c>
      <c r="F17" s="19" t="s">
        <v>49</v>
      </c>
      <c r="G17" s="20"/>
      <c r="H17" s="16">
        <v>10</v>
      </c>
      <c r="I17" s="3">
        <v>10</v>
      </c>
      <c r="J17" s="3"/>
    </row>
    <row r="18" ht="58.9" customHeight="1" spans="1:10">
      <c r="A18" s="9"/>
      <c r="B18" s="21"/>
      <c r="C18" s="18" t="s">
        <v>50</v>
      </c>
      <c r="D18" s="24" t="s">
        <v>51</v>
      </c>
      <c r="E18" s="25" t="s">
        <v>52</v>
      </c>
      <c r="F18" s="26" t="s">
        <v>53</v>
      </c>
      <c r="G18" s="27"/>
      <c r="H18" s="16">
        <v>10</v>
      </c>
      <c r="I18" s="3">
        <v>10</v>
      </c>
      <c r="J18" s="3"/>
    </row>
    <row r="19" ht="24" customHeight="1" spans="1:10">
      <c r="A19" s="9"/>
      <c r="B19" s="28"/>
      <c r="C19" s="18" t="s">
        <v>54</v>
      </c>
      <c r="D19" s="24" t="s">
        <v>55</v>
      </c>
      <c r="E19" s="19" t="s">
        <v>56</v>
      </c>
      <c r="F19" s="19" t="s">
        <v>57</v>
      </c>
      <c r="G19" s="20"/>
      <c r="H19" s="16">
        <v>10</v>
      </c>
      <c r="I19" s="3">
        <v>10</v>
      </c>
      <c r="J19" s="3"/>
    </row>
    <row r="20" ht="29.25" spans="1:11">
      <c r="A20" s="9"/>
      <c r="B20" s="11" t="s">
        <v>58</v>
      </c>
      <c r="C20" s="29" t="s">
        <v>59</v>
      </c>
      <c r="D20" s="30" t="s">
        <v>60</v>
      </c>
      <c r="E20" s="30" t="s">
        <v>60</v>
      </c>
      <c r="F20" s="31" t="s">
        <v>60</v>
      </c>
      <c r="G20" s="32"/>
      <c r="H20" s="16">
        <v>0</v>
      </c>
      <c r="I20" s="3">
        <v>0</v>
      </c>
      <c r="J20" s="31"/>
      <c r="K20" s="48"/>
    </row>
    <row r="21" ht="129.5" customHeight="1" spans="1:11">
      <c r="A21" s="9"/>
      <c r="B21" s="11"/>
      <c r="C21" s="33" t="s">
        <v>61</v>
      </c>
      <c r="D21" s="34" t="s">
        <v>62</v>
      </c>
      <c r="E21" s="35" t="s">
        <v>63</v>
      </c>
      <c r="F21" s="36" t="s">
        <v>64</v>
      </c>
      <c r="G21" s="37"/>
      <c r="H21" s="16">
        <v>15</v>
      </c>
      <c r="I21" s="3">
        <v>14</v>
      </c>
      <c r="J21" s="6" t="s">
        <v>65</v>
      </c>
      <c r="K21" s="31"/>
    </row>
    <row r="22" ht="29.25" spans="1:10">
      <c r="A22" s="9"/>
      <c r="B22" s="6"/>
      <c r="C22" s="38" t="s">
        <v>66</v>
      </c>
      <c r="D22" s="30" t="s">
        <v>60</v>
      </c>
      <c r="E22" s="30" t="s">
        <v>60</v>
      </c>
      <c r="F22" s="31" t="s">
        <v>60</v>
      </c>
      <c r="G22" s="32"/>
      <c r="H22" s="6">
        <v>0</v>
      </c>
      <c r="I22" s="3">
        <v>0</v>
      </c>
      <c r="J22" s="3"/>
    </row>
    <row r="23" ht="43.5" spans="1:10">
      <c r="A23" s="9"/>
      <c r="B23" s="6"/>
      <c r="C23" s="6" t="s">
        <v>67</v>
      </c>
      <c r="D23" s="6" t="s">
        <v>68</v>
      </c>
      <c r="E23" s="6" t="s">
        <v>68</v>
      </c>
      <c r="F23" s="11" t="s">
        <v>68</v>
      </c>
      <c r="G23" s="16"/>
      <c r="H23" s="6">
        <v>15</v>
      </c>
      <c r="I23" s="3">
        <v>15</v>
      </c>
      <c r="J23" s="3"/>
    </row>
    <row r="24" ht="57.75" spans="1:10">
      <c r="A24" s="9"/>
      <c r="B24" s="6" t="s">
        <v>69</v>
      </c>
      <c r="C24" s="6" t="s">
        <v>70</v>
      </c>
      <c r="D24" s="3" t="s">
        <v>71</v>
      </c>
      <c r="E24" s="3" t="s">
        <v>72</v>
      </c>
      <c r="F24" s="39" t="s">
        <v>73</v>
      </c>
      <c r="G24" s="40"/>
      <c r="H24" s="6">
        <v>10</v>
      </c>
      <c r="I24" s="3">
        <v>10</v>
      </c>
      <c r="J24" s="3"/>
    </row>
    <row r="25" ht="15" spans="1:10">
      <c r="A25" s="41" t="s">
        <v>74</v>
      </c>
      <c r="B25" s="42"/>
      <c r="C25" s="42"/>
      <c r="D25" s="42"/>
      <c r="E25" s="42"/>
      <c r="F25" s="42"/>
      <c r="G25" s="43"/>
      <c r="H25" s="44">
        <v>100</v>
      </c>
      <c r="I25" s="49">
        <f>SUM(I14:I24)+J7</f>
        <v>98.5293215911402</v>
      </c>
      <c r="J25" s="3"/>
    </row>
    <row r="26" ht="153.5" customHeight="1" spans="1:10">
      <c r="A26" s="45" t="s">
        <v>75</v>
      </c>
      <c r="B26" s="45"/>
      <c r="C26" s="45"/>
      <c r="D26" s="45"/>
      <c r="E26" s="45"/>
      <c r="F26" s="45"/>
      <c r="G26" s="45"/>
      <c r="H26" s="45"/>
      <c r="I26" s="45"/>
      <c r="J26" s="45"/>
    </row>
  </sheetData>
  <mergeCells count="34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1:A12"/>
    <mergeCell ref="A13:A24"/>
    <mergeCell ref="B14:B19"/>
    <mergeCell ref="B20:B23"/>
    <mergeCell ref="C14:C16"/>
    <mergeCell ref="A6:C10"/>
  </mergeCells>
  <pageMargins left="0.708333333333333" right="0.511805555555556" top="0.550694444444444" bottom="0.550694444444444" header="0.314583333333333" footer="0.314583333333333"/>
  <pageSetup paperSize="9" scale="98" orientation="landscape"/>
  <headerFooter/>
  <rowBreaks count="1" manualBreakCount="1">
    <brk id="16" max="9" man="1"/>
  </rowBreaks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宋郎</cp:lastModifiedBy>
  <dcterms:created xsi:type="dcterms:W3CDTF">2015-06-05T18:17:00Z</dcterms:created>
  <cp:lastPrinted>2020-04-23T02:17:00Z</cp:lastPrinted>
  <dcterms:modified xsi:type="dcterms:W3CDTF">2021-06-09T03:10:13Z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</Properties>
</file>