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Sheet1!$A$1:$J$28</definedName>
  </definedNames>
  <calcPr calcId="144525" concurrentCalc="0"/>
</workbook>
</file>

<file path=xl/sharedStrings.xml><?xml version="1.0" encoding="utf-8"?>
<sst xmlns="http://schemas.openxmlformats.org/spreadsheetml/2006/main" count="75">
  <si>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</si>
  <si>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</si>
  <si>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</si>
  <si>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细胞移植与干细胞治疗基础研究项目</t>
  </si>
  <si>
    <t>主管部门</t>
  </si>
  <si>
    <t>北京市卫生健康委员会</t>
  </si>
  <si>
    <t>实施单位</t>
  </si>
  <si>
    <t>北京市临床医学研究所</t>
  </si>
  <si>
    <t>项目负责人</t>
  </si>
  <si>
    <t>贾继东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</si>
  <si>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</si>
  <si>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</si>
  <si>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</si>
  <si>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</si>
  <si>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</si>
  <si>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</si>
  <si>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</si>
  <si>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</si>
  <si>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</si>
  <si>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</si>
  <si>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</si>
  <si>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</si>
  <si>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</si>
  <si>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</si>
  <si>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</si>
  <si>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</si>
  <si>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完成平台基建和场地建设；实现设备购置与调试安装；技术方法摸索、固化操作流程、培养专业技术人员，建立质量体系。</t>
  </si>
  <si>
    <t>基本完成年度目标，如期到货，安装验收培训，培养技术人员并建成质量体系。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</si>
  <si>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</si>
  <si>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</si>
  <si>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</si>
  <si>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</si>
  <si>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</si>
  <si>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</si>
  <si>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</si>
  <si>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</si>
  <si>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</si>
  <si>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</si>
  <si>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购置相关设备</t>
  </si>
  <si>
    <t>7 台/套</t>
  </si>
  <si>
    <t>培养专职技术人员</t>
  </si>
  <si>
    <t>2人</t>
  </si>
  <si>
    <t>质量指标</t>
  </si>
  <si>
    <t>设备验收合格率</t>
  </si>
  <si>
    <t>设备完成培训的比例</t>
  </si>
  <si>
    <t>进度指标</t>
  </si>
  <si>
    <t>采购完成时间</t>
  </si>
  <si>
    <t>2020年9月前</t>
  </si>
  <si>
    <t>2020年12月前</t>
  </si>
  <si>
    <t>疫情影响设备入关</t>
  </si>
  <si>
    <t>面向社会公共开放，50万以上设备上传首都科技资源条件平台</t>
  </si>
  <si>
    <t>运行3个月后完成上报</t>
  </si>
  <si>
    <t>运行4-5个月后完成上报</t>
  </si>
  <si>
    <t>上报时间略滞后</t>
  </si>
  <si>
    <t>成本指标</t>
  </si>
  <si>
    <t>项目预算控制数</t>
  </si>
  <si>
    <t>518.7680万元</t>
  </si>
  <si>
    <t>效果指标（30分）</t>
  </si>
  <si>
    <t>经济效益指标</t>
  </si>
  <si>
    <t>无</t>
  </si>
  <si>
    <t>社会效益
指标</t>
  </si>
  <si>
    <t>增加样本处理通量，增加科研技术能力提升了干细胞研究水平</t>
  </si>
  <si>
    <t>绩效资料归集不充分</t>
  </si>
  <si>
    <t>生态效益
指标</t>
  </si>
  <si>
    <t>可持续影响指标</t>
  </si>
  <si>
    <t>促进平台持续发展，支持不少于10项研究</t>
  </si>
  <si>
    <t>促进平台持续发展，支持12项研究</t>
  </si>
  <si>
    <t>满意度
指标
（10分）</t>
  </si>
  <si>
    <t>服务对象满意度指标</t>
  </si>
  <si>
    <t>使用者（研究人员）对项目所购置设备满意程度</t>
  </si>
  <si>
    <t>基本满足研究人员需求，95%</t>
  </si>
  <si>
    <t>平台管理人员（技术人员）对项目所购置设备满意程度</t>
  </si>
  <si>
    <t>希望能够多开展培训，更好的提升技术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</si>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</sst>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177" formatCode="0.0000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b/>
      <sz val="11"/>
      <color indexed="52"/>
      <name val="等线"/>
      <charset val="0"/>
    </font>
    <font>
      <i/>
      <sz val="11"/>
      <color indexed="23"/>
      <name val="等线"/>
      <charset val="0"/>
    </font>
    <font>
      <b/>
      <sz val="11"/>
      <color indexed="6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7" borderId="26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2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28" applyNumberFormat="0" applyFill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12" fillId="0" borderId="29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7" fillId="3" borderId="27" applyNumberForma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3" borderId="26" applyNumberFormat="0" applyAlignment="0" applyProtection="0">
      <alignment vertical="center"/>
    </xf>
    <xf numFmtId="0" fontId="20" fillId="11" borderId="30" applyNumberFormat="0" applyAlignment="0" applyProtection="0">
      <alignment vertical="center"/>
    </xf>
    <xf numFmtId="0" fontId="21" fillId="0" borderId="31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2" fillId="0" borderId="32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59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4" fillId="0" borderId="7" xfId="49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9" fontId="3" fillId="0" borderId="7" xfId="0" applyNumberFormat="1" applyFont="1" applyFill="1" applyBorder="1" applyAlignment="1">
      <alignment horizontal="center" vertical="center" wrapText="1"/>
    </xf>
    <xf numFmtId="9" fontId="3" fillId="0" borderId="9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4" fillId="0" borderId="7" xfId="49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9" fontId="3" fillId="0" borderId="8" xfId="0" applyNumberFormat="1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9" fontId="3" fillId="0" borderId="18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left" vertical="center" wrapText="1"/>
    </xf>
    <xf numFmtId="0" fontId="3" fillId="0" borderId="20" xfId="0" applyFont="1" applyFill="1" applyBorder="1" applyAlignment="1">
      <alignment horizontal="left" vertical="center"/>
    </xf>
    <xf numFmtId="10" fontId="3" fillId="0" borderId="1" xfId="5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8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2.6583333333333" style="1" customWidth="1"/>
    <col min="8" max="9" width="9" style="1"/>
    <col min="10" max="10" width="14.5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13501378269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518.768</v>
      </c>
      <c r="F7" s="4">
        <v>518.768</v>
      </c>
      <c r="G7" s="9">
        <v>518.768</v>
      </c>
      <c r="H7" s="4" t="s">
        <v>19</v>
      </c>
      <c r="I7" s="51">
        <f>G7/F7</f>
        <v>1</v>
      </c>
      <c r="J7" s="52">
        <f>I7*10</f>
        <v>10</v>
      </c>
    </row>
    <row r="8" ht="29.25" spans="1:10">
      <c r="A8" s="7"/>
      <c r="B8" s="7"/>
      <c r="C8" s="7"/>
      <c r="D8" s="10" t="s">
        <v>20</v>
      </c>
      <c r="E8" s="4">
        <v>518.768</v>
      </c>
      <c r="F8" s="4">
        <v>518.768</v>
      </c>
      <c r="G8" s="9">
        <v>518.768</v>
      </c>
      <c r="H8" s="4" t="s">
        <v>19</v>
      </c>
      <c r="I8" s="51">
        <f>G8/F8</f>
        <v>1</v>
      </c>
      <c r="J8" s="7" t="s">
        <v>19</v>
      </c>
    </row>
    <row r="9" ht="25" customHeight="1" spans="1:10">
      <c r="A9" s="7"/>
      <c r="B9" s="7"/>
      <c r="C9" s="7"/>
      <c r="D9" s="4" t="s">
        <v>21</v>
      </c>
      <c r="E9" s="4"/>
      <c r="F9" s="4"/>
      <c r="G9" s="4"/>
      <c r="H9" s="4" t="s">
        <v>19</v>
      </c>
      <c r="I9" s="4"/>
      <c r="J9" s="7"/>
    </row>
    <row r="10" ht="19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19</v>
      </c>
      <c r="I10" s="4"/>
      <c r="J10" s="7" t="s">
        <v>19</v>
      </c>
    </row>
    <row r="11" ht="30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67" customHeight="1" spans="1:10">
      <c r="A12" s="11"/>
      <c r="B12" s="12" t="s">
        <v>26</v>
      </c>
      <c r="C12" s="12"/>
      <c r="D12" s="12"/>
      <c r="E12" s="12"/>
      <c r="F12" s="13" t="s">
        <v>27</v>
      </c>
      <c r="G12" s="13"/>
      <c r="H12" s="13"/>
      <c r="I12" s="13"/>
      <c r="J12" s="13"/>
    </row>
    <row r="13" ht="29.25" spans="1:10">
      <c r="A13" s="14" t="s">
        <v>28</v>
      </c>
      <c r="B13" s="15" t="s">
        <v>29</v>
      </c>
      <c r="C13" s="16" t="s">
        <v>30</v>
      </c>
      <c r="D13" s="16" t="s">
        <v>31</v>
      </c>
      <c r="E13" s="16" t="s">
        <v>32</v>
      </c>
      <c r="F13" s="17" t="s">
        <v>33</v>
      </c>
      <c r="G13" s="17"/>
      <c r="H13" s="17" t="s">
        <v>34</v>
      </c>
      <c r="I13" s="17" t="s">
        <v>17</v>
      </c>
      <c r="J13" s="53" t="s">
        <v>35</v>
      </c>
    </row>
    <row r="14" ht="24" customHeight="1" spans="1:10">
      <c r="A14" s="14"/>
      <c r="B14" s="18" t="s">
        <v>36</v>
      </c>
      <c r="C14" s="19" t="s">
        <v>37</v>
      </c>
      <c r="D14" s="20" t="s">
        <v>38</v>
      </c>
      <c r="E14" s="21" t="s">
        <v>39</v>
      </c>
      <c r="F14" s="21" t="s">
        <v>39</v>
      </c>
      <c r="G14" s="21"/>
      <c r="H14" s="21">
        <v>7.5</v>
      </c>
      <c r="I14" s="21">
        <v>7.5</v>
      </c>
      <c r="J14" s="54"/>
    </row>
    <row r="15" ht="35" customHeight="1" spans="1:10">
      <c r="A15" s="14"/>
      <c r="B15" s="18"/>
      <c r="C15" s="19"/>
      <c r="D15" s="20" t="s">
        <v>40</v>
      </c>
      <c r="E15" s="21" t="s">
        <v>41</v>
      </c>
      <c r="F15" s="21" t="s">
        <v>41</v>
      </c>
      <c r="G15" s="21"/>
      <c r="H15" s="21">
        <v>7.5</v>
      </c>
      <c r="I15" s="21">
        <v>7.5</v>
      </c>
      <c r="J15" s="54"/>
    </row>
    <row r="16" ht="35" customHeight="1" spans="1:10">
      <c r="A16" s="14"/>
      <c r="B16" s="18"/>
      <c r="C16" s="22" t="s">
        <v>42</v>
      </c>
      <c r="D16" s="20" t="s">
        <v>43</v>
      </c>
      <c r="E16" s="23">
        <v>1</v>
      </c>
      <c r="F16" s="24">
        <v>1</v>
      </c>
      <c r="G16" s="25"/>
      <c r="H16" s="21">
        <v>7.5</v>
      </c>
      <c r="I16" s="21">
        <v>7.5</v>
      </c>
      <c r="J16" s="54"/>
    </row>
    <row r="17" ht="31" customHeight="1" spans="1:10">
      <c r="A17" s="14"/>
      <c r="B17" s="18"/>
      <c r="C17" s="26"/>
      <c r="D17" s="27" t="s">
        <v>44</v>
      </c>
      <c r="E17" s="23">
        <v>1</v>
      </c>
      <c r="F17" s="23">
        <v>1</v>
      </c>
      <c r="G17" s="21"/>
      <c r="H17" s="21">
        <v>7.5</v>
      </c>
      <c r="I17" s="21">
        <v>7.5</v>
      </c>
      <c r="J17" s="54"/>
    </row>
    <row r="18" ht="42" customHeight="1" spans="1:10">
      <c r="A18" s="14"/>
      <c r="B18" s="18"/>
      <c r="C18" s="22" t="s">
        <v>45</v>
      </c>
      <c r="D18" s="28" t="s">
        <v>46</v>
      </c>
      <c r="E18" s="21" t="s">
        <v>47</v>
      </c>
      <c r="F18" s="21" t="s">
        <v>48</v>
      </c>
      <c r="G18" s="21"/>
      <c r="H18" s="21">
        <v>5</v>
      </c>
      <c r="I18" s="21">
        <v>4</v>
      </c>
      <c r="J18" s="55" t="s">
        <v>49</v>
      </c>
    </row>
    <row r="19" ht="62" customHeight="1" spans="1:10">
      <c r="A19" s="14"/>
      <c r="B19" s="18"/>
      <c r="C19" s="26"/>
      <c r="D19" s="28" t="s">
        <v>50</v>
      </c>
      <c r="E19" s="21" t="s">
        <v>51</v>
      </c>
      <c r="F19" s="29" t="s">
        <v>52</v>
      </c>
      <c r="G19" s="30"/>
      <c r="H19" s="21">
        <v>5</v>
      </c>
      <c r="I19" s="21">
        <v>4</v>
      </c>
      <c r="J19" s="55" t="s">
        <v>53</v>
      </c>
    </row>
    <row r="20" ht="36" customHeight="1" spans="1:10">
      <c r="A20" s="14"/>
      <c r="B20" s="18"/>
      <c r="C20" s="19" t="s">
        <v>54</v>
      </c>
      <c r="D20" s="20" t="s">
        <v>55</v>
      </c>
      <c r="E20" s="31" t="s">
        <v>56</v>
      </c>
      <c r="F20" s="19" t="s">
        <v>56</v>
      </c>
      <c r="G20" s="19"/>
      <c r="H20" s="21">
        <v>10</v>
      </c>
      <c r="I20" s="21">
        <v>10</v>
      </c>
      <c r="J20" s="54"/>
    </row>
    <row r="21" ht="33" customHeight="1" spans="1:10">
      <c r="A21" s="14"/>
      <c r="B21" s="32" t="s">
        <v>57</v>
      </c>
      <c r="C21" s="20" t="s">
        <v>58</v>
      </c>
      <c r="D21" s="20" t="s">
        <v>59</v>
      </c>
      <c r="E21" s="31"/>
      <c r="F21" s="29"/>
      <c r="G21" s="30"/>
      <c r="H21" s="21"/>
      <c r="I21" s="21"/>
      <c r="J21" s="54"/>
    </row>
    <row r="22" ht="56" customHeight="1" spans="1:10">
      <c r="A22" s="14"/>
      <c r="B22" s="33"/>
      <c r="C22" s="21" t="s">
        <v>60</v>
      </c>
      <c r="D22" s="21" t="s">
        <v>61</v>
      </c>
      <c r="E22" s="21" t="s">
        <v>61</v>
      </c>
      <c r="F22" s="34" t="s">
        <v>61</v>
      </c>
      <c r="G22" s="25"/>
      <c r="H22" s="21">
        <v>15</v>
      </c>
      <c r="I22" s="21">
        <v>14</v>
      </c>
      <c r="J22" s="55" t="s">
        <v>62</v>
      </c>
    </row>
    <row r="23" ht="34" customHeight="1" spans="1:10">
      <c r="A23" s="14"/>
      <c r="B23" s="33"/>
      <c r="C23" s="35" t="s">
        <v>63</v>
      </c>
      <c r="D23" s="35" t="s">
        <v>59</v>
      </c>
      <c r="E23" s="22"/>
      <c r="F23" s="36"/>
      <c r="G23" s="37"/>
      <c r="H23" s="21"/>
      <c r="I23" s="21"/>
      <c r="J23" s="56"/>
    </row>
    <row r="24" ht="43.5" spans="1:10">
      <c r="A24" s="14"/>
      <c r="B24" s="33"/>
      <c r="C24" s="35" t="s">
        <v>64</v>
      </c>
      <c r="D24" s="35" t="s">
        <v>65</v>
      </c>
      <c r="E24" s="35" t="s">
        <v>65</v>
      </c>
      <c r="F24" s="38" t="s">
        <v>66</v>
      </c>
      <c r="G24" s="39"/>
      <c r="H24" s="21">
        <v>15</v>
      </c>
      <c r="I24" s="21">
        <v>15</v>
      </c>
      <c r="J24" s="56"/>
    </row>
    <row r="25" ht="43.5" spans="1:10">
      <c r="A25" s="14"/>
      <c r="B25" s="32" t="s">
        <v>67</v>
      </c>
      <c r="C25" s="35" t="s">
        <v>68</v>
      </c>
      <c r="D25" s="35" t="s">
        <v>69</v>
      </c>
      <c r="E25" s="40">
        <v>0.95</v>
      </c>
      <c r="F25" s="41" t="s">
        <v>70</v>
      </c>
      <c r="G25" s="42"/>
      <c r="H25" s="21">
        <v>5</v>
      </c>
      <c r="I25" s="21">
        <v>5</v>
      </c>
      <c r="J25" s="56"/>
    </row>
    <row r="26" ht="43.5" spans="1:10">
      <c r="A26" s="14"/>
      <c r="B26" s="43"/>
      <c r="C26" s="44"/>
      <c r="D26" s="45" t="s">
        <v>71</v>
      </c>
      <c r="E26" s="46">
        <v>0.95</v>
      </c>
      <c r="F26" s="46">
        <v>0.9</v>
      </c>
      <c r="G26" s="47"/>
      <c r="H26" s="45">
        <v>5</v>
      </c>
      <c r="I26" s="47">
        <v>3</v>
      </c>
      <c r="J26" s="57" t="s">
        <v>72</v>
      </c>
    </row>
    <row r="27" ht="15" spans="1:10">
      <c r="A27" s="48" t="s">
        <v>73</v>
      </c>
      <c r="B27" s="48"/>
      <c r="C27" s="48"/>
      <c r="D27" s="48"/>
      <c r="E27" s="48"/>
      <c r="F27" s="48"/>
      <c r="G27" s="48"/>
      <c r="H27" s="48">
        <f>SUM(H14:H26)+10</f>
        <v>100</v>
      </c>
      <c r="I27" s="48">
        <f>SUM(I14:I26)+J7</f>
        <v>95</v>
      </c>
      <c r="J27" s="58"/>
    </row>
    <row r="28" ht="153.5" customHeight="1" spans="1:10">
      <c r="A28" s="49" t="s">
        <v>74</v>
      </c>
      <c r="B28" s="50"/>
      <c r="C28" s="50"/>
      <c r="D28" s="50"/>
      <c r="E28" s="50"/>
      <c r="F28" s="50"/>
      <c r="G28" s="50"/>
      <c r="H28" s="50"/>
      <c r="I28" s="50"/>
      <c r="J28" s="50"/>
    </row>
  </sheetData>
  <mergeCells count="4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0"/>
    <mergeCell ref="B21:B24"/>
    <mergeCell ref="B25:B26"/>
    <mergeCell ref="C14:C15"/>
    <mergeCell ref="C16:C17"/>
    <mergeCell ref="C18:C19"/>
    <mergeCell ref="C25:C26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2021-06-09T03:04:03Z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73DA96BA1B7441E69B71C3ED89FE0661</vt:lpwstr>
  </property>
</Properties>
</file>