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Sheet1!$A$1:$J$26</definedName>
  </definedNames>
  <calcPr calcId="144525" concurrentCalc="0"/>
</workbook>
</file>

<file path=xl/sharedStrings.xml><?xml version="1.0" encoding="utf-8"?>
<sst xmlns="http://schemas.openxmlformats.org/spreadsheetml/2006/main" count="67">
  <si>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</si>
  <si>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</si>
  <si>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</si>
  <si>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经外耳道录音和脉搏波同步记录技术在搏动性耳鸣诊疗和疗效评估中的作用</t>
  </si>
  <si>
    <t>主管部门</t>
  </si>
  <si>
    <t>北京市卫生健康委员会</t>
  </si>
  <si>
    <t>实施单位</t>
  </si>
  <si>
    <t>北京市老年病医疗研究中心</t>
  </si>
  <si>
    <t>项目负责人</t>
  </si>
  <si>
    <t>丁秀勇</t>
  </si>
  <si>
    <t>联系电话</t>
  </si>
  <si>
    <t>项目资金                    （万元）</t>
  </si>
  <si>
    <t>年初预算数</t>
  </si>
  <si>
    <t>全年预算数（A）</t>
  </si>
  <si>
    <t>全年执行数（B）</t>
  </si>
  <si>
    <t>分值（10分）</t>
  </si>
  <si>
    <t>执行率（B/A)</t>
  </si>
  <si>
    <t>得分</t>
  </si>
  <si>
    <t>年度资金总额：</t>
  </si>
  <si>
    <t>—</t>
  </si>
  <si>
    <t>其中:当年财政
拨款</t>
  </si>
  <si>
    <t>上年结转资金</t>
  </si>
  <si>
    <t xml:space="preserve">     其他资金</t>
  </si>
  <si>
    <t>年度总体目标</t>
  </si>
  <si>
    <t>预期目标</t>
  </si>
  <si>
    <t>实际完成情况</t>
  </si>
  <si>
    <t>完成搏动性耳鸣检测仪的降噪设计及制作、完善REDCap数据库数据结构及搏动性耳鸣声信号特征性参数基本确定</t>
  </si>
  <si>
    <t>完成搏动性耳鸣检测仪的降噪设计及制作、完善REDCap数据库数据结构</t>
  </si>
  <si>
    <t>绩效指标</t>
  </si>
  <si>
    <t>一级指标</t>
  </si>
  <si>
    <t>二级指标</t>
  </si>
  <si>
    <t>三级指标</t>
  </si>
  <si>
    <t>年度指标值(A)</t>
  </si>
  <si>
    <t>实际完成值(B)</t>
  </si>
  <si>
    <t>分值</t>
  </si>
  <si>
    <t>偏差原因分析及改进措施</t>
  </si>
  <si>
    <t>产出指标(50分)</t>
  </si>
  <si>
    <t>数量指标</t>
  </si>
  <si>
    <t>完成搏动性耳鸣手术患者外耳道录音数量</t>
  </si>
  <si>
    <t>15例</t>
  </si>
  <si>
    <t>2例</t>
  </si>
  <si>
    <t>因疫情门诊未能正常开放，门诊患者数量降低较多，未能完成搏动性耳鸣患者耳鸣信号检测和手术。</t>
  </si>
  <si>
    <t>发明耳鸣检测仪</t>
  </si>
  <si>
    <t>1台</t>
  </si>
  <si>
    <t>质量指标</t>
  </si>
  <si>
    <t>搏动性耳鸣检测仪的应用率</t>
  </si>
  <si>
    <t>时效指标</t>
  </si>
  <si>
    <t>完成搏动性耳鸣检测仪的降噪设计及制作、完善REDCap数据库数据结构时间</t>
  </si>
  <si>
    <t>成本指标</t>
  </si>
  <si>
    <t>预算控制数</t>
  </si>
  <si>
    <t>效果指标(30分)</t>
  </si>
  <si>
    <t>经济效益
指标</t>
  </si>
  <si>
    <t>社会效益
指标</t>
  </si>
  <si>
    <t>开发无创PT诊断方法和评估体系降低误诊率，减少患者不必要影像检查，减轻患者及社会医疗经济负担。</t>
  </si>
  <si>
    <t>减轻经济负担</t>
  </si>
  <si>
    <t>通过专利授权方式实现搏动性耳鸣检测仪产品化</t>
  </si>
  <si>
    <t>实现产品化</t>
  </si>
  <si>
    <t>生态效益
指标</t>
  </si>
  <si>
    <t>无</t>
  </si>
  <si>
    <t>可持续影响指标</t>
  </si>
  <si>
    <t>通过专题讲座、手术示教、培训班、微信公众号方式推广搏动性耳鸣的诊断方法和评估体系，经更大范围临床验证后，提出新的搏动性耳鸣诊疗规范。</t>
  </si>
  <si>
    <t>满意度
指标
（10分）</t>
  </si>
  <si>
    <t>服务对象满意度指标</t>
  </si>
  <si>
    <t>手术患者满意度</t>
  </si>
  <si>
    <t>&gt;90%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</si>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</sst>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1" formatCode="_ * #,##0_ ;_ * \-#,##0_ ;_ * &quot;-&quot;_ ;_ @_ "/>
    <numFmt numFmtId="44" formatCode="_ &quot;￥&quot;* #,##0.00_ ;_ &quot;￥&quot;* \-#,##0.00_ ;_ &quot;￥&quot;* &quot;-&quot;??_ ;_ @_ "/>
    <numFmt numFmtId="43" formatCode="_ * #,##0.00_ ;_ * \-#,##0.00_ ;_ * &quot;-&quot;??_ ;_ @_ "/>
    <numFmt numFmtId="42" formatCode="_ &quot;￥&quot;* #,##0_ ;_ &quot;￥&quot;* \-#,##0_ ;_ &quot;￥&quot;* &quot;-&quot;_ ;_ @_ "/>
  </numFmts>
  <fonts count="26">
    <font>
      <sz val="11"/>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1"/>
      <color indexed="9"/>
      <name val="等线"/>
      <charset val="0"/>
    </font>
    <font>
      <sz val="11"/>
      <color indexed="8"/>
      <name val="等线"/>
      <charset val="0"/>
    </font>
    <font>
      <sz val="11"/>
      <color indexed="60"/>
      <name val="等线"/>
      <charset val="0"/>
    </font>
    <font>
      <sz val="11"/>
      <color indexed="8"/>
      <name val="等线"/>
      <charset val="134"/>
    </font>
    <font>
      <b/>
      <sz val="18"/>
      <color indexed="62"/>
      <name val="等线"/>
      <charset val="134"/>
    </font>
    <font>
      <b/>
      <sz val="11"/>
      <color indexed="62"/>
      <name val="等线"/>
      <charset val="134"/>
    </font>
    <font>
      <u/>
      <sz val="11"/>
      <color indexed="20"/>
      <name val="等线"/>
      <charset val="0"/>
    </font>
    <font>
      <u/>
      <sz val="11"/>
      <color indexed="12"/>
      <name val="等线"/>
      <charset val="0"/>
    </font>
    <font>
      <sz val="11"/>
      <color indexed="62"/>
      <name val="等线"/>
      <charset val="0"/>
    </font>
    <font>
      <sz val="11"/>
      <color indexed="10"/>
      <name val="等线"/>
      <charset val="0"/>
    </font>
    <font>
      <i/>
      <sz val="11"/>
      <color indexed="23"/>
      <name val="等线"/>
      <charset val="0"/>
    </font>
    <font>
      <sz val="11"/>
      <color indexed="52"/>
      <name val="等线"/>
      <charset val="0"/>
    </font>
    <font>
      <b/>
      <sz val="15"/>
      <color indexed="62"/>
      <name val="等线"/>
      <charset val="134"/>
    </font>
    <font>
      <b/>
      <sz val="11"/>
      <color indexed="9"/>
      <name val="等线"/>
      <charset val="0"/>
    </font>
    <font>
      <b/>
      <sz val="13"/>
      <color indexed="62"/>
      <name val="等线"/>
      <charset val="134"/>
    </font>
    <font>
      <b/>
      <sz val="11"/>
      <color indexed="52"/>
      <name val="等线"/>
      <charset val="0"/>
    </font>
    <font>
      <b/>
      <sz val="11"/>
      <color indexed="63"/>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9"/>
        <bgColor indexed="64"/>
      </patternFill>
    </fill>
    <fill>
      <patternFill patternType="solid">
        <fgColor indexed="27"/>
        <bgColor indexed="64"/>
      </patternFill>
    </fill>
    <fill>
      <patternFill patternType="solid">
        <fgColor indexed="51"/>
        <bgColor indexed="64"/>
      </patternFill>
    </fill>
    <fill>
      <patternFill patternType="solid">
        <fgColor indexed="47"/>
        <bgColor indexed="64"/>
      </patternFill>
    </fill>
    <fill>
      <patternFill patternType="solid">
        <fgColor indexed="26"/>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44"/>
        <bgColor indexed="64"/>
      </patternFill>
    </fill>
    <fill>
      <patternFill patternType="solid">
        <fgColor indexed="49"/>
        <bgColor indexed="64"/>
      </patternFill>
    </fill>
    <fill>
      <patternFill patternType="solid">
        <fgColor indexed="43"/>
        <bgColor indexed="64"/>
      </patternFill>
    </fill>
    <fill>
      <patternFill patternType="solid">
        <fgColor indexed="31"/>
        <bgColor indexed="64"/>
      </patternFill>
    </fill>
    <fill>
      <patternFill patternType="solid">
        <fgColor indexed="5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medium">
        <color indexed="49"/>
      </bottom>
      <diagonal/>
    </border>
    <border>
      <left style="double">
        <color indexed="63"/>
      </left>
      <right style="double">
        <color indexed="63"/>
      </right>
      <top style="double">
        <color indexed="63"/>
      </top>
      <bottom style="double">
        <color indexed="63"/>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s>
  <cellStyleXfs count="49">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0" fontId="5" fillId="6" borderId="0" applyNumberFormat="0" applyBorder="0" applyAlignment="0" applyProtection="0">
      <alignment vertical="center"/>
    </xf>
    <xf numFmtId="41" fontId="8" fillId="0" borderId="0" applyFont="0" applyFill="0" applyBorder="0" applyAlignment="0" applyProtection="0">
      <alignment vertical="center"/>
    </xf>
    <xf numFmtId="9" fontId="8" fillId="0" borderId="0" applyFont="0" applyFill="0" applyBorder="0" applyAlignment="0" applyProtection="0">
      <alignment vertical="center"/>
    </xf>
    <xf numFmtId="0" fontId="9" fillId="0" borderId="0" applyNumberFormat="0" applyFill="0" applyBorder="0" applyAlignment="0" applyProtection="0">
      <alignment vertical="center"/>
    </xf>
    <xf numFmtId="42" fontId="8" fillId="0" borderId="0" applyFont="0" applyFill="0" applyBorder="0" applyAlignment="0" applyProtection="0">
      <alignment vertical="center"/>
    </xf>
    <xf numFmtId="0" fontId="6" fillId="3" borderId="0" applyNumberFormat="0" applyBorder="0" applyAlignment="0" applyProtection="0">
      <alignment vertical="center"/>
    </xf>
    <xf numFmtId="0" fontId="13" fillId="7" borderId="8" applyNumberFormat="0" applyAlignment="0" applyProtection="0">
      <alignment vertical="center"/>
    </xf>
    <xf numFmtId="0" fontId="7" fillId="4" borderId="0" applyNumberFormat="0" applyBorder="0" applyAlignment="0" applyProtection="0">
      <alignment vertical="center"/>
    </xf>
    <xf numFmtId="0" fontId="6" fillId="2" borderId="0" applyNumberFormat="0" applyBorder="0" applyAlignment="0" applyProtection="0">
      <alignment vertical="center"/>
    </xf>
    <xf numFmtId="0" fontId="5" fillId="2" borderId="0" applyNumberFormat="0" applyBorder="0" applyAlignment="0" applyProtection="0">
      <alignment vertical="center"/>
    </xf>
    <xf numFmtId="0" fontId="1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8" fillId="8" borderId="9" applyNumberFormat="0" applyFont="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5" fillId="4"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11" applyNumberFormat="0" applyFill="0" applyAlignment="0" applyProtection="0">
      <alignment vertical="center"/>
    </xf>
    <xf numFmtId="0" fontId="19" fillId="0" borderId="11" applyNumberFormat="0" applyFill="0" applyAlignment="0" applyProtection="0">
      <alignment vertical="center"/>
    </xf>
    <xf numFmtId="0" fontId="10" fillId="0" borderId="13" applyNumberFormat="0" applyFill="0" applyAlignment="0" applyProtection="0">
      <alignment vertical="center"/>
    </xf>
    <xf numFmtId="0" fontId="5" fillId="12" borderId="0" applyNumberFormat="0" applyBorder="0" applyAlignment="0" applyProtection="0">
      <alignment vertical="center"/>
    </xf>
    <xf numFmtId="0" fontId="21" fillId="3" borderId="14" applyNumberFormat="0" applyAlignment="0" applyProtection="0">
      <alignment vertical="center"/>
    </xf>
    <xf numFmtId="0" fontId="5" fillId="7" borderId="0" applyNumberFormat="0" applyBorder="0" applyAlignment="0" applyProtection="0">
      <alignment vertical="center"/>
    </xf>
    <xf numFmtId="0" fontId="20" fillId="3" borderId="8" applyNumberFormat="0" applyAlignment="0" applyProtection="0">
      <alignment vertical="center"/>
    </xf>
    <xf numFmtId="0" fontId="18" fillId="9" borderId="12" applyNumberFormat="0" applyAlignment="0" applyProtection="0">
      <alignment vertical="center"/>
    </xf>
    <xf numFmtId="0" fontId="16" fillId="0" borderId="10" applyNumberFormat="0" applyFill="0" applyAlignment="0" applyProtection="0">
      <alignment vertical="center"/>
    </xf>
    <xf numFmtId="0" fontId="5" fillId="10" borderId="0" applyNumberFormat="0" applyBorder="0" applyAlignment="0" applyProtection="0">
      <alignment vertical="center"/>
    </xf>
    <xf numFmtId="0" fontId="6" fillId="11" borderId="0" applyNumberFormat="0" applyBorder="0" applyAlignment="0" applyProtection="0">
      <alignment vertical="center"/>
    </xf>
    <xf numFmtId="0" fontId="22" fillId="0" borderId="15" applyNumberFormat="0" applyFill="0" applyAlignment="0" applyProtection="0">
      <alignment vertical="center"/>
    </xf>
    <xf numFmtId="0" fontId="23" fillId="11" borderId="0" applyNumberFormat="0" applyBorder="0" applyAlignment="0" applyProtection="0">
      <alignment vertical="center"/>
    </xf>
    <xf numFmtId="0" fontId="7" fillId="14" borderId="0" applyNumberFormat="0" applyBorder="0" applyAlignment="0" applyProtection="0">
      <alignment vertical="center"/>
    </xf>
    <xf numFmtId="0" fontId="5" fillId="13" borderId="0" applyNumberFormat="0" applyBorder="0" applyAlignment="0" applyProtection="0">
      <alignment vertical="center"/>
    </xf>
    <xf numFmtId="0" fontId="6" fillId="15" borderId="0" applyNumberFormat="0" applyBorder="0" applyAlignment="0" applyProtection="0">
      <alignment vertical="center"/>
    </xf>
    <xf numFmtId="0" fontId="6" fillId="5" borderId="0" applyNumberFormat="0" applyBorder="0" applyAlignment="0" applyProtection="0">
      <alignment vertical="center"/>
    </xf>
    <xf numFmtId="0" fontId="6" fillId="12" borderId="0" applyNumberFormat="0" applyBorder="0" applyAlignment="0" applyProtection="0">
      <alignment vertical="center"/>
    </xf>
    <xf numFmtId="0" fontId="6" fillId="7" borderId="0" applyNumberFormat="0" applyBorder="0" applyAlignment="0" applyProtection="0">
      <alignment vertical="center"/>
    </xf>
    <xf numFmtId="0" fontId="6" fillId="7" borderId="0" applyNumberFormat="0" applyBorder="0" applyAlignment="0" applyProtection="0">
      <alignment vertical="center"/>
    </xf>
    <xf numFmtId="0" fontId="5" fillId="9" borderId="0" applyNumberFormat="0" applyBorder="0" applyAlignment="0" applyProtection="0">
      <alignment vertical="center"/>
    </xf>
    <xf numFmtId="0" fontId="6" fillId="8" borderId="0" applyNumberFormat="0" applyBorder="0" applyAlignment="0" applyProtection="0">
      <alignment vertical="center"/>
    </xf>
    <xf numFmtId="0" fontId="6" fillId="7" borderId="0" applyNumberFormat="0" applyBorder="0" applyAlignment="0" applyProtection="0">
      <alignment vertical="center"/>
    </xf>
    <xf numFmtId="0" fontId="5" fillId="13" borderId="0" applyNumberFormat="0" applyBorder="0" applyAlignment="0" applyProtection="0">
      <alignment vertical="center"/>
    </xf>
    <xf numFmtId="0" fontId="6" fillId="12" borderId="0" applyNumberFormat="0" applyBorder="0" applyAlignment="0" applyProtection="0">
      <alignment vertical="center"/>
    </xf>
    <xf numFmtId="0" fontId="5" fillId="12" borderId="0" applyNumberFormat="0" applyBorder="0" applyAlignment="0" applyProtection="0">
      <alignment vertical="center"/>
    </xf>
    <xf numFmtId="0" fontId="5" fillId="16" borderId="0" applyNumberFormat="0" applyBorder="0" applyAlignment="0" applyProtection="0">
      <alignment vertical="center"/>
    </xf>
    <xf numFmtId="0" fontId="6" fillId="11" borderId="0" applyNumberFormat="0" applyBorder="0" applyAlignment="0" applyProtection="0">
      <alignment vertical="center"/>
    </xf>
    <xf numFmtId="0" fontId="5" fillId="16" borderId="0" applyNumberFormat="0" applyBorder="0" applyAlignment="0" applyProtection="0">
      <alignment vertical="center"/>
    </xf>
  </cellStyleXfs>
  <cellXfs count="26">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xf>
    <xf numFmtId="14" fontId="3" fillId="0" borderId="1" xfId="0" applyNumberFormat="1" applyFont="1" applyBorder="1" applyAlignment="1">
      <alignment horizontal="center" vertical="center"/>
    </xf>
    <xf numFmtId="14" fontId="3" fillId="0" borderId="2"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6"/>
  <sheetViews>
    <sheetView tabSelected="1" zoomScale="85" zoomScaleNormal="85" workbookViewId="0">
      <selection activeCell="E7" sqref="E7"/>
    </sheetView>
  </sheetViews>
  <sheetFormatPr defaultColWidth="9" defaultRowHeight="13.5"/>
  <cols>
    <col min="1" max="1" width="5.375" customWidth="1"/>
    <col min="2" max="2" width="7.75" customWidth="1"/>
    <col min="3" max="3" width="12.25" customWidth="1"/>
    <col min="4" max="4" width="27.9333333333333" customWidth="1"/>
    <col min="5" max="5" width="19.5" customWidth="1"/>
    <col min="6" max="6" width="13.375" customWidth="1"/>
    <col min="7" max="7" width="11.625" customWidth="1"/>
    <col min="9" max="9" width="9.125" customWidth="1"/>
    <col min="10" max="10" width="21.8166666666667"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v>13910280673</v>
      </c>
      <c r="I5" s="5"/>
      <c r="J5" s="5"/>
    </row>
    <row r="6" ht="29.25" spans="1:10">
      <c r="A6" s="6" t="s">
        <v>11</v>
      </c>
      <c r="B6" s="6"/>
      <c r="C6" s="6"/>
      <c r="D6" s="3"/>
      <c r="E6" s="6" t="s">
        <v>12</v>
      </c>
      <c r="F6" s="6" t="s">
        <v>13</v>
      </c>
      <c r="G6" s="6" t="s">
        <v>14</v>
      </c>
      <c r="H6" s="6" t="s">
        <v>15</v>
      </c>
      <c r="I6" s="6" t="s">
        <v>16</v>
      </c>
      <c r="J6" s="3" t="s">
        <v>17</v>
      </c>
    </row>
    <row r="7" ht="20.1" customHeight="1" spans="1:10">
      <c r="A7" s="6"/>
      <c r="B7" s="6"/>
      <c r="C7" s="6"/>
      <c r="D7" s="7" t="s">
        <v>18</v>
      </c>
      <c r="E7" s="3">
        <v>20</v>
      </c>
      <c r="F7" s="3">
        <v>20</v>
      </c>
      <c r="G7" s="3">
        <v>20</v>
      </c>
      <c r="H7" s="3" t="s">
        <v>19</v>
      </c>
      <c r="I7" s="16">
        <f>G7/F7</f>
        <v>1</v>
      </c>
      <c r="J7" s="6">
        <f>I7*10</f>
        <v>10</v>
      </c>
    </row>
    <row r="8" ht="29.25" spans="1:10">
      <c r="A8" s="6"/>
      <c r="B8" s="6"/>
      <c r="C8" s="6"/>
      <c r="D8" s="8" t="s">
        <v>20</v>
      </c>
      <c r="E8" s="3">
        <v>20</v>
      </c>
      <c r="F8" s="3">
        <v>20</v>
      </c>
      <c r="G8" s="3">
        <v>20</v>
      </c>
      <c r="H8" s="3" t="s">
        <v>19</v>
      </c>
      <c r="I8" s="16">
        <f>G8/F8</f>
        <v>1</v>
      </c>
      <c r="J8" s="6" t="s">
        <v>19</v>
      </c>
    </row>
    <row r="9" ht="24.95" customHeight="1" spans="1:10">
      <c r="A9" s="6"/>
      <c r="B9" s="6"/>
      <c r="C9" s="6"/>
      <c r="D9" s="3" t="s">
        <v>21</v>
      </c>
      <c r="E9" s="3">
        <v>0</v>
      </c>
      <c r="F9" s="3">
        <v>0</v>
      </c>
      <c r="G9" s="3">
        <v>0</v>
      </c>
      <c r="H9" s="3" t="s">
        <v>19</v>
      </c>
      <c r="I9" s="3"/>
      <c r="J9" s="6"/>
    </row>
    <row r="10" ht="18.95" customHeight="1" spans="1:10">
      <c r="A10" s="6"/>
      <c r="B10" s="6"/>
      <c r="C10" s="6"/>
      <c r="D10" s="4" t="s">
        <v>22</v>
      </c>
      <c r="E10" s="3">
        <v>0</v>
      </c>
      <c r="F10" s="3">
        <v>0</v>
      </c>
      <c r="G10" s="3">
        <v>0</v>
      </c>
      <c r="H10" s="3" t="s">
        <v>19</v>
      </c>
      <c r="I10" s="3"/>
      <c r="J10" s="6" t="s">
        <v>19</v>
      </c>
    </row>
    <row r="11" ht="26.1" customHeight="1" spans="1:10">
      <c r="A11" s="9" t="s">
        <v>23</v>
      </c>
      <c r="B11" s="6" t="s">
        <v>24</v>
      </c>
      <c r="C11" s="6"/>
      <c r="D11" s="6"/>
      <c r="E11" s="6"/>
      <c r="F11" s="6" t="s">
        <v>25</v>
      </c>
      <c r="G11" s="6"/>
      <c r="H11" s="6"/>
      <c r="I11" s="6"/>
      <c r="J11" s="6"/>
    </row>
    <row r="12" ht="75" customHeight="1" spans="1:10">
      <c r="A12" s="9"/>
      <c r="B12" s="6" t="s">
        <v>26</v>
      </c>
      <c r="C12" s="6"/>
      <c r="D12" s="6"/>
      <c r="E12" s="6"/>
      <c r="F12" s="6" t="s">
        <v>27</v>
      </c>
      <c r="G12" s="6"/>
      <c r="H12" s="6"/>
      <c r="I12" s="6"/>
      <c r="J12" s="6"/>
    </row>
    <row r="13" ht="29.25" spans="1:10">
      <c r="A13" s="9" t="s">
        <v>28</v>
      </c>
      <c r="B13" s="6" t="s">
        <v>29</v>
      </c>
      <c r="C13" s="3" t="s">
        <v>30</v>
      </c>
      <c r="D13" s="3" t="s">
        <v>31</v>
      </c>
      <c r="E13" s="3" t="s">
        <v>32</v>
      </c>
      <c r="F13" s="10" t="s">
        <v>33</v>
      </c>
      <c r="G13" s="11"/>
      <c r="H13" s="6" t="s">
        <v>34</v>
      </c>
      <c r="I13" s="6" t="s">
        <v>17</v>
      </c>
      <c r="J13" s="6" t="s">
        <v>35</v>
      </c>
    </row>
    <row r="14" ht="71" customHeight="1" spans="1:10">
      <c r="A14" s="9"/>
      <c r="B14" s="6" t="s">
        <v>36</v>
      </c>
      <c r="C14" s="12" t="s">
        <v>37</v>
      </c>
      <c r="D14" s="6" t="s">
        <v>38</v>
      </c>
      <c r="E14" s="3" t="s">
        <v>39</v>
      </c>
      <c r="F14" s="13" t="s">
        <v>40</v>
      </c>
      <c r="G14" s="14"/>
      <c r="H14" s="6">
        <v>10</v>
      </c>
      <c r="I14" s="3">
        <v>1.33</v>
      </c>
      <c r="J14" s="6" t="s">
        <v>41</v>
      </c>
    </row>
    <row r="15" ht="29" customHeight="1" spans="1:10">
      <c r="A15" s="9"/>
      <c r="B15" s="6"/>
      <c r="C15" s="15"/>
      <c r="D15" s="6" t="s">
        <v>42</v>
      </c>
      <c r="E15" s="3" t="s">
        <v>43</v>
      </c>
      <c r="F15" s="3" t="s">
        <v>43</v>
      </c>
      <c r="G15" s="3"/>
      <c r="H15" s="6">
        <v>10</v>
      </c>
      <c r="I15" s="3">
        <v>10</v>
      </c>
      <c r="J15" s="3"/>
    </row>
    <row r="16" ht="24" customHeight="1" spans="1:10">
      <c r="A16" s="9"/>
      <c r="B16" s="6"/>
      <c r="C16" s="3" t="s">
        <v>44</v>
      </c>
      <c r="D16" s="6" t="s">
        <v>45</v>
      </c>
      <c r="E16" s="16">
        <v>1</v>
      </c>
      <c r="F16" s="17">
        <v>1</v>
      </c>
      <c r="G16" s="14"/>
      <c r="H16" s="6">
        <v>10</v>
      </c>
      <c r="I16" s="3">
        <v>10</v>
      </c>
      <c r="J16" s="3"/>
    </row>
    <row r="17" ht="52" customHeight="1" spans="1:10">
      <c r="A17" s="9"/>
      <c r="B17" s="6"/>
      <c r="C17" s="3" t="s">
        <v>46</v>
      </c>
      <c r="D17" s="6" t="s">
        <v>47</v>
      </c>
      <c r="E17" s="18">
        <v>44347</v>
      </c>
      <c r="F17" s="19">
        <v>44050</v>
      </c>
      <c r="G17" s="14"/>
      <c r="H17" s="6">
        <v>10</v>
      </c>
      <c r="I17" s="3">
        <v>10</v>
      </c>
      <c r="J17" s="3"/>
    </row>
    <row r="18" ht="24" customHeight="1" spans="1:10">
      <c r="A18" s="9"/>
      <c r="B18" s="6"/>
      <c r="C18" s="3" t="s">
        <v>48</v>
      </c>
      <c r="D18" s="6" t="s">
        <v>49</v>
      </c>
      <c r="E18" s="3">
        <v>20</v>
      </c>
      <c r="F18" s="13">
        <v>20</v>
      </c>
      <c r="G18" s="14"/>
      <c r="H18" s="6">
        <v>10</v>
      </c>
      <c r="I18" s="3">
        <v>10</v>
      </c>
      <c r="J18" s="3"/>
    </row>
    <row r="19" ht="24" customHeight="1" spans="1:10">
      <c r="A19" s="9"/>
      <c r="B19" s="20" t="s">
        <v>50</v>
      </c>
      <c r="C19" s="6" t="s">
        <v>51</v>
      </c>
      <c r="D19" s="6"/>
      <c r="E19" s="3"/>
      <c r="F19" s="13"/>
      <c r="G19" s="14"/>
      <c r="H19" s="6"/>
      <c r="I19" s="3"/>
      <c r="J19" s="3"/>
    </row>
    <row r="20" ht="57.75" spans="1:10">
      <c r="A20" s="9"/>
      <c r="B20" s="21"/>
      <c r="C20" s="20" t="s">
        <v>52</v>
      </c>
      <c r="D20" s="6" t="s">
        <v>53</v>
      </c>
      <c r="E20" s="3" t="s">
        <v>54</v>
      </c>
      <c r="F20" s="13" t="s">
        <v>54</v>
      </c>
      <c r="G20" s="14"/>
      <c r="H20" s="6">
        <v>10</v>
      </c>
      <c r="I20" s="3">
        <v>10</v>
      </c>
      <c r="J20" s="3"/>
    </row>
    <row r="21" ht="29.25" spans="1:10">
      <c r="A21" s="9"/>
      <c r="B21" s="21"/>
      <c r="C21" s="22"/>
      <c r="D21" s="6" t="s">
        <v>55</v>
      </c>
      <c r="E21" s="3" t="s">
        <v>56</v>
      </c>
      <c r="F21" s="13" t="s">
        <v>56</v>
      </c>
      <c r="G21" s="14"/>
      <c r="H21" s="6">
        <v>10</v>
      </c>
      <c r="I21" s="3">
        <v>10</v>
      </c>
      <c r="J21" s="3"/>
    </row>
    <row r="22" ht="29.25" spans="1:10">
      <c r="A22" s="9"/>
      <c r="B22" s="21"/>
      <c r="C22" s="6" t="s">
        <v>57</v>
      </c>
      <c r="D22" s="6" t="s">
        <v>58</v>
      </c>
      <c r="E22" s="3" t="s">
        <v>58</v>
      </c>
      <c r="F22" s="13" t="s">
        <v>58</v>
      </c>
      <c r="G22" s="14"/>
      <c r="H22" s="6">
        <v>0</v>
      </c>
      <c r="I22" s="3">
        <v>0</v>
      </c>
      <c r="J22" s="3"/>
    </row>
    <row r="23" ht="114.75" spans="1:10">
      <c r="A23" s="9"/>
      <c r="B23" s="22"/>
      <c r="C23" s="6" t="s">
        <v>59</v>
      </c>
      <c r="D23" s="6" t="s">
        <v>60</v>
      </c>
      <c r="E23" s="6" t="s">
        <v>60</v>
      </c>
      <c r="F23" s="10" t="s">
        <v>60</v>
      </c>
      <c r="G23" s="11"/>
      <c r="H23" s="6">
        <v>10</v>
      </c>
      <c r="I23" s="3">
        <v>10</v>
      </c>
      <c r="J23" s="3"/>
    </row>
    <row r="24" ht="57.75" spans="1:10">
      <c r="A24" s="9"/>
      <c r="B24" s="6" t="s">
        <v>61</v>
      </c>
      <c r="C24" s="6" t="s">
        <v>62</v>
      </c>
      <c r="D24" s="6" t="s">
        <v>63</v>
      </c>
      <c r="E24" s="3" t="s">
        <v>64</v>
      </c>
      <c r="F24" s="17">
        <v>0.93</v>
      </c>
      <c r="G24" s="14"/>
      <c r="H24" s="6">
        <v>10</v>
      </c>
      <c r="I24" s="3">
        <v>10</v>
      </c>
      <c r="J24" s="3"/>
    </row>
    <row r="25" ht="15" spans="1:10">
      <c r="A25" s="23" t="s">
        <v>65</v>
      </c>
      <c r="B25" s="23"/>
      <c r="C25" s="23"/>
      <c r="D25" s="23"/>
      <c r="E25" s="23"/>
      <c r="F25" s="23"/>
      <c r="G25" s="23"/>
      <c r="H25" s="23">
        <v>100</v>
      </c>
      <c r="I25" s="23">
        <f>SUM(I14:I24)+J7</f>
        <v>91.33</v>
      </c>
      <c r="J25" s="3"/>
    </row>
    <row r="26" ht="153.6" customHeight="1" spans="1:10">
      <c r="A26" s="24" t="s">
        <v>66</v>
      </c>
      <c r="B26" s="25"/>
      <c r="C26" s="25"/>
      <c r="D26" s="25"/>
      <c r="E26" s="25"/>
      <c r="F26" s="25"/>
      <c r="G26" s="25"/>
      <c r="H26" s="25"/>
      <c r="I26" s="25"/>
      <c r="J26" s="25"/>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20:G20"/>
    <mergeCell ref="F21:G21"/>
    <mergeCell ref="F22:G22"/>
    <mergeCell ref="F23:G23"/>
    <mergeCell ref="F24:G24"/>
    <mergeCell ref="A25:G25"/>
    <mergeCell ref="A26:J26"/>
    <mergeCell ref="A11:A12"/>
    <mergeCell ref="A13:A24"/>
    <mergeCell ref="B14:B18"/>
    <mergeCell ref="B19:B23"/>
    <mergeCell ref="C14:C15"/>
    <mergeCell ref="C20:C21"/>
    <mergeCell ref="A6:C10"/>
  </mergeCells>
  <pageMargins left="0.708333333333333" right="0.511805555555556" top="0.550694444444444" bottom="0.550694444444444" header="0.314583333333333" footer="0.314583333333333"/>
  <pageSetup paperSize="9" fitToWidth="0" fitToHeight="0"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2015-06-05T10:17:00Z</dcterms:created>
  <dcterms:modified xsi:type="dcterms:W3CDTF">2021-06-09T03:02:07Z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9d23e9962a054b18b1ef972b869b67be</vt:lpwstr>
  </property>
</Properties>
</file>