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附件2!$A$1:$J$24</definedName>
  </definedNames>
  <calcPr calcId="144525" concurrentCalc="0"/>
</workbook>
</file>

<file path=xl/sharedStrings.xml><?xml version="1.0" encoding="utf-8"?>
<sst xmlns="http://schemas.openxmlformats.org/spreadsheetml/2006/main" count="67">
  <si>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</si>
  <si>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</si>
  <si>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</si>
  <si>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2020年提前下达中央转移支付重大传染病防控项目</t>
  </si>
  <si>
    <t>主管部门</t>
  </si>
  <si>
    <t>北京市卫生健康委员会</t>
  </si>
  <si>
    <t>实施单位</t>
  </si>
  <si>
    <t>北京市精神卫生保健所</t>
  </si>
  <si>
    <t>项目负责人</t>
  </si>
  <si>
    <t>黄庆之</t>
  </si>
  <si>
    <t>联系电话</t>
  </si>
  <si>
    <t>58303019</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</si>
  <si>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</si>
  <si>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</si>
  <si>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</si>
  <si>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</si>
  <si>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</si>
  <si>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</si>
  <si>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</si>
  <si>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</si>
  <si>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</si>
  <si>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</si>
  <si>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</si>
  <si>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</si>
  <si>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</si>
  <si>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</si>
  <si>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</si>
  <si>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为深入贯彻落实《中华人民共和国精神卫生法》和《国务院办公厅关于转发卫生计生委等部门全国精神卫生工作规划（2015—2020年）的通知》，进一步加强我市精神障碍的预防、治疗、康复工作和心理卫生服务工作，推动精神卫生事业全面发展，将北京市精神卫生工作与国家卫生计生委工作要求形成有机整体，指导全市严重精神障碍患者规范化管理治疗服务和国家心理服务试点建设，根据国家重性精神疾病管理治疗项目和相关试点工作要求，开展重性精神疾病管理治疗和心理试点工作。根据国家卫生健康委《全国社会心理服务体系建设试点2020年重点工作任务》、国家卫生健康委《关于印发中央抗疫国债疾控类项目管理工作方案的通知》、北京市卫生健康委《关于印发北京市公共卫生体系建设和重大疫情防控救治体系建设工作疾控类项目实施方案的通知》等要求，在全市范围内开展心理危机干预队伍培训，以及在西城区、朝阳区、海淀区、房山区、怀柔区等5个区组织推进国家社会心理服务体系建设试点工作</t>
  </si>
  <si>
    <t>本项目完成并达到了初设目标。完善了多部门会商制度，加强了多部门之间的信息共享和信息通报制度，通过筛查疑似患者、对高风险患者进行随访管理、加强了应急医疗处置、为患者提供门诊免费药物治疗、为监护人提供监护人看护补贴、加强家属教育以及对社区卫生服务中心的精防工作人员提供业务培训等多种措施，提高了本市严重精神障碍患者规范管理率。2020年，全市严重精神障碍患者规范管理率为94%、规律服药率为84%、面访率为95%、精神分裂症患者规律服药率84%，各项管理指标均达到国家要求，并位列全国前列。
印发《北京市心理危机干预队伍建设方案》，组建覆盖市、区两级精神卫生相关专业人员的危机干预队伍17支，共计217人，并于2020年10月13-16日组织开展北京市心理危机干预队伍培训工作，对200余名心理危机工作人员开展专项业务培训。
组织推进国家社会心理服务体系建设试点工作。根据国家对试点工作要求，组织5个试点区落实相关工作任务。印发北京试点工作方案，组织开展试点工作培训，其中于2020年12月18日组织举办国家社会心理服务体系建设试点经验推广培训工作，邀请北京大学第六医院、中科院心理所等社会心理服务体系建设试点国家级专家到场进行指导和培训。通过培训，提升了本市对试点工作的深入理解，促进各部门对试点工作联席机制的参与程度，开拓了重点难点工作的解决思路</t>
  </si>
  <si>
    <t>绩效指标</t>
  </si>
  <si>
    <t>一级指标</t>
  </si>
  <si>
    <t>二级指标</t>
  </si>
  <si>
    <t>三级指标</t>
  </si>
  <si>
    <t>年度指标值(A)</t>
  </si>
  <si>
    <t>实际完成值(B)</t>
  </si>
  <si>
    <t>分值</t>
  </si>
  <si>
    <t>偏差原因分析及改进措施</t>
  </si>
  <si>
    <t>产出指标(50分)</t>
  </si>
  <si>
    <t>数量指标</t>
  </si>
  <si>
    <t>开展心理危机干预队伍培训</t>
  </si>
  <si>
    <t>200人</t>
  </si>
  <si>
    <t>大于200人</t>
  </si>
  <si>
    <t>质量指标</t>
  </si>
  <si>
    <t>规范管理率</t>
  </si>
  <si>
    <t>时效指标</t>
  </si>
  <si>
    <t>项目完成时间</t>
  </si>
  <si>
    <t>2020年内完成</t>
  </si>
  <si>
    <t>成本指标</t>
  </si>
  <si>
    <t>预算控制总额</t>
  </si>
  <si>
    <t>40万元</t>
  </si>
  <si>
    <t>36.3319844万元</t>
  </si>
  <si>
    <t>效果指标(30分)</t>
  </si>
  <si>
    <t>经济效益
指标</t>
  </si>
  <si>
    <t>无</t>
  </si>
  <si>
    <t>——</t>
  </si>
  <si>
    <t>社会效益
指标</t>
  </si>
  <si>
    <t>加强我市精神障碍的预防、治疗、康复工作和心理卫生服务工作，保障社会稳定和谐发展</t>
  </si>
  <si>
    <t>严重精神障碍患者规范管理率为93.52%（全国水平89.01%），在册患者规律服药率为83.98%（全国水平68.84%），严重精神障碍规范面访率为94.50%（全国水平92.28%），对严重精神障碍患者进行有效管理</t>
  </si>
  <si>
    <t>生态效益
指标</t>
  </si>
  <si>
    <t>可持续影响指标</t>
  </si>
  <si>
    <t>加强我市精神障碍的预防、治疗、康复工作和心理卫生服务工作，推动精神卫生事业全面发展</t>
  </si>
  <si>
    <t>满意度
指标
（10分）</t>
  </si>
  <si>
    <t>服务对象满意度指标</t>
  </si>
  <si>
    <t>对培训的5个模块进行满意度调查评价，调查人员整体满意度</t>
  </si>
  <si>
    <t>≥90%</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</si>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</sst>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 numFmtId="176" formatCode="0.00_ "/>
  </numFmts>
  <fonts count="13">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方正书宋_GBK"/>
      <charset val="134"/>
    </font>
    <font>
      <sz val="12"/>
      <name val="Arial"/>
      <charset val="134"/>
    </font>
    <font>
      <sz val="9"/>
      <color indexed="8"/>
      <name val="宋体"/>
      <charset val="134"/>
    </font>
    <font>
      <sz val="12"/>
      <name val="宋体"/>
      <charset val="134"/>
    </font>
    <font>
      <b/>
      <sz val="12"/>
      <color indexed="8"/>
      <name val="宋体"/>
      <charset val="134"/>
    </font>
    <font>
      <sz val="6"/>
      <color indexed="8"/>
      <name val="宋体"/>
      <charset val="134"/>
    </font>
    <font>
      <sz val="12"/>
      <name val="宋体"/>
      <charset val="134"/>
    </font>
    <font>
      <b/>
      <sz val="16"/>
      <color indexed="8"/>
      <name val="宋体"/>
      <charset val="134"/>
    </font>
    <font>
      <sz val="16"/>
      <color indexed="8"/>
      <name val="宋体"/>
      <charset val="134"/>
    </font>
  </fonts>
  <fills count="3">
    <fill>
      <patternFill patternType="none"/>
    </fill>
    <fill>
      <patternFill patternType="gray125"/>
    </fill>
    <fill>
      <patternFill patternType="solid">
        <fgColor indexed="9"/>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s>
  <cellStyleXfs count="7">
    <xf numFmtId="0" fontId="0" fillId="0" borderId="0">
      <alignment vertical="center"/>
    </xf>
    <xf numFmtId="43" fontId="10" fillId="0" borderId="0" applyFont="0" applyFill="0" applyBorder="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9" fontId="10" fillId="0" borderId="0" applyFont="0" applyFill="0" applyBorder="0" applyAlignment="0" applyProtection="0">
      <alignment vertical="center"/>
    </xf>
    <xf numFmtId="42" fontId="10" fillId="0" borderId="0" applyFont="0" applyFill="0" applyBorder="0" applyAlignment="0" applyProtection="0">
      <alignment vertical="center"/>
    </xf>
    <xf numFmtId="0" fontId="7" fillId="0" borderId="0">
      <alignment vertical="center"/>
    </xf>
  </cellStyleXfs>
  <cellXfs count="39">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49" fontId="4" fillId="2" borderId="2" xfId="6" applyNumberFormat="1" applyFont="1" applyFill="1" applyBorder="1" applyAlignment="1">
      <alignment horizontal="center" vertical="center" wrapText="1"/>
    </xf>
    <xf numFmtId="49" fontId="5" fillId="2" borderId="2" xfId="6"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Fill="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6" fillId="0" borderId="1" xfId="0" applyFont="1" applyBorder="1" applyAlignment="1">
      <alignment horizontal="justify"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5" xfId="0" applyFont="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6" xfId="0" applyFont="1" applyBorder="1" applyAlignment="1">
      <alignment horizontal="center" vertical="center" wrapText="1"/>
    </xf>
    <xf numFmtId="9" fontId="3" fillId="0" borderId="1" xfId="0" applyNumberFormat="1" applyFont="1" applyFill="1" applyBorder="1" applyAlignment="1">
      <alignment horizontal="center" vertical="center"/>
    </xf>
    <xf numFmtId="9" fontId="3" fillId="0" borderId="3" xfId="0" applyNumberFormat="1" applyFont="1" applyFill="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7" xfId="0" applyFont="1" applyBorder="1" applyAlignment="1">
      <alignment horizontal="center"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7" fillId="0" borderId="1" xfId="0" applyFont="1" applyBorder="1" applyAlignment="1">
      <alignment horizontal="center" vertical="center" wrapText="1"/>
    </xf>
    <xf numFmtId="9" fontId="7" fillId="0" borderId="3" xfId="0" applyNumberFormat="1" applyFont="1" applyFill="1" applyBorder="1" applyAlignment="1">
      <alignment horizontal="center" vertical="center" wrapText="1"/>
    </xf>
    <xf numFmtId="9" fontId="7" fillId="0" borderId="4" xfId="0" applyNumberFormat="1" applyFont="1" applyFill="1" applyBorder="1" applyAlignment="1">
      <alignment horizontal="center" vertical="center" wrapText="1"/>
    </xf>
    <xf numFmtId="0" fontId="8" fillId="0" borderId="1" xfId="0" applyFont="1" applyBorder="1" applyAlignment="1">
      <alignment horizontal="center" vertical="center"/>
    </xf>
    <xf numFmtId="0" fontId="3" fillId="0" borderId="8" xfId="0" applyFont="1" applyBorder="1" applyAlignment="1">
      <alignment horizontal="left" vertical="center" wrapText="1"/>
    </xf>
    <xf numFmtId="0" fontId="3" fillId="0" borderId="8" xfId="0" applyFont="1" applyBorder="1" applyAlignment="1">
      <alignment horizontal="left" vertical="center"/>
    </xf>
    <xf numFmtId="9" fontId="3" fillId="0" borderId="1" xfId="0" applyNumberFormat="1" applyFont="1" applyBorder="1" applyAlignment="1">
      <alignment horizontal="center" vertical="center"/>
    </xf>
    <xf numFmtId="176" fontId="3" fillId="0" borderId="1" xfId="0" applyNumberFormat="1" applyFont="1" applyBorder="1" applyAlignment="1">
      <alignment horizontal="center" vertical="center" wrapText="1"/>
    </xf>
    <xf numFmtId="0" fontId="3" fillId="0" borderId="1" xfId="0" applyFont="1" applyBorder="1" applyAlignment="1">
      <alignment vertical="center" wrapText="1"/>
    </xf>
    <xf numFmtId="0" fontId="9" fillId="0" borderId="1" xfId="0" applyFont="1" applyBorder="1" applyAlignment="1">
      <alignment horizontal="left" vertical="center" wrapText="1"/>
    </xf>
    <xf numFmtId="176" fontId="8" fillId="0" borderId="1" xfId="0" applyNumberFormat="1" applyFont="1" applyBorder="1" applyAlignment="1">
      <alignment horizontal="center" vertical="center"/>
    </xf>
  </cellXfs>
  <cellStyles count="7">
    <cellStyle name="常规" xfId="0" builtinId="0"/>
    <cellStyle name="千位分隔" xfId="1" builtinId="3"/>
    <cellStyle name="货币" xfId="2" builtinId="4"/>
    <cellStyle name="千位分隔[0]" xfId="3" builtinId="6"/>
    <cellStyle name="百分比" xfId="4" builtinId="5"/>
    <cellStyle name="货币[0]" xfId="5" builtinId="7"/>
    <cellStyle name="常规 2" xfId="6"/>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4"/>
  <sheetViews>
    <sheetView tabSelected="1" view="pageBreakPreview" zoomScale="85" zoomScaleNormal="100" zoomScaleSheetLayoutView="85" workbookViewId="0">
      <selection activeCell="E8" sqref="E8"/>
    </sheetView>
  </sheetViews>
  <sheetFormatPr defaultColWidth="9" defaultRowHeight="13.5"/>
  <cols>
    <col min="1" max="1" width="5.4" customWidth="1"/>
    <col min="2" max="2" width="7.73333333333333" customWidth="1"/>
    <col min="3" max="3" width="12.2666666666667" customWidth="1"/>
    <col min="4" max="4" width="22" customWidth="1"/>
    <col min="5" max="5" width="19.4666666666667" customWidth="1"/>
    <col min="6" max="6" width="13.4" customWidth="1"/>
    <col min="7" max="7" width="11.6" customWidth="1"/>
    <col min="9" max="9" width="9.6" customWidth="1"/>
    <col min="10" max="10" width="14.6" customWidth="1"/>
  </cols>
  <sheetData>
    <row r="1" ht="33.95" customHeight="1" spans="1:10">
      <c r="A1" s="1" t="s">
        <v>0</v>
      </c>
      <c r="B1" s="1"/>
      <c r="C1" s="1"/>
      <c r="D1" s="1"/>
      <c r="E1" s="1"/>
      <c r="F1" s="1"/>
      <c r="G1" s="1"/>
      <c r="H1" s="1"/>
      <c r="I1" s="1"/>
      <c r="J1" s="1"/>
    </row>
    <row r="2" ht="18.75" customHeight="1" spans="1:10">
      <c r="A2" s="2" t="s">
        <v>1</v>
      </c>
      <c r="B2" s="2"/>
      <c r="C2" s="2"/>
      <c r="D2" s="2"/>
      <c r="E2" s="2"/>
      <c r="F2" s="2"/>
      <c r="G2" s="2"/>
      <c r="H2" s="2"/>
      <c r="I2" s="2"/>
      <c r="J2" s="2"/>
    </row>
    <row r="3" ht="20.1" customHeight="1" spans="1:10">
      <c r="A3" s="3" t="s">
        <v>2</v>
      </c>
      <c r="B3" s="3"/>
      <c r="C3" s="3"/>
      <c r="D3" s="4" t="s">
        <v>3</v>
      </c>
      <c r="E3" s="4"/>
      <c r="F3" s="4"/>
      <c r="G3" s="4"/>
      <c r="H3" s="4"/>
      <c r="I3" s="4"/>
      <c r="J3" s="4"/>
    </row>
    <row r="4" ht="20.1" customHeight="1" spans="1:10">
      <c r="A4" s="3" t="s">
        <v>4</v>
      </c>
      <c r="B4" s="3"/>
      <c r="C4" s="3"/>
      <c r="D4" s="4" t="s">
        <v>5</v>
      </c>
      <c r="E4" s="4"/>
      <c r="F4" s="4"/>
      <c r="G4" s="3" t="s">
        <v>6</v>
      </c>
      <c r="H4" s="5" t="s">
        <v>7</v>
      </c>
      <c r="I4" s="5"/>
      <c r="J4" s="5"/>
    </row>
    <row r="5" ht="20.1" customHeight="1" spans="1:10">
      <c r="A5" s="3" t="s">
        <v>8</v>
      </c>
      <c r="B5" s="3"/>
      <c r="C5" s="3"/>
      <c r="D5" s="6" t="s">
        <v>9</v>
      </c>
      <c r="E5" s="7"/>
      <c r="F5" s="4"/>
      <c r="G5" s="3" t="s">
        <v>10</v>
      </c>
      <c r="H5" s="8" t="s">
        <v>11</v>
      </c>
      <c r="I5" s="8"/>
      <c r="J5" s="8"/>
    </row>
    <row r="6" ht="29.25" spans="1:10">
      <c r="A6" s="8" t="s">
        <v>12</v>
      </c>
      <c r="B6" s="8"/>
      <c r="C6" s="8"/>
      <c r="D6" s="3"/>
      <c r="E6" s="8" t="s">
        <v>13</v>
      </c>
      <c r="F6" s="8" t="s">
        <v>14</v>
      </c>
      <c r="G6" s="8" t="s">
        <v>15</v>
      </c>
      <c r="H6" s="8" t="s">
        <v>16</v>
      </c>
      <c r="I6" s="8" t="s">
        <v>17</v>
      </c>
      <c r="J6" s="3" t="s">
        <v>18</v>
      </c>
    </row>
    <row r="7" ht="20.1" customHeight="1" spans="1:10">
      <c r="A7" s="8"/>
      <c r="B7" s="8"/>
      <c r="C7" s="8"/>
      <c r="D7" s="9" t="s">
        <v>19</v>
      </c>
      <c r="E7" s="3">
        <v>40</v>
      </c>
      <c r="F7" s="3">
        <v>40</v>
      </c>
      <c r="G7" s="10">
        <v>36.3319844</v>
      </c>
      <c r="H7" s="3">
        <v>10</v>
      </c>
      <c r="I7" s="34">
        <f>G7/F7</f>
        <v>0.90829961</v>
      </c>
      <c r="J7" s="35">
        <f>H7*I7</f>
        <v>9.0829961</v>
      </c>
    </row>
    <row r="8" ht="29.25" spans="1:10">
      <c r="A8" s="8"/>
      <c r="B8" s="8"/>
      <c r="C8" s="8"/>
      <c r="D8" s="11" t="s">
        <v>20</v>
      </c>
      <c r="E8" s="3">
        <v>40</v>
      </c>
      <c r="F8" s="3">
        <v>40</v>
      </c>
      <c r="G8" s="10">
        <v>36.3319844</v>
      </c>
      <c r="H8" s="3"/>
      <c r="I8" s="34"/>
      <c r="J8" s="8" t="s">
        <v>21</v>
      </c>
    </row>
    <row r="9" ht="24.95" customHeight="1" spans="1:10">
      <c r="A9" s="8"/>
      <c r="B9" s="8"/>
      <c r="C9" s="8"/>
      <c r="D9" s="3" t="s">
        <v>22</v>
      </c>
      <c r="E9" s="3">
        <v>0</v>
      </c>
      <c r="F9" s="3">
        <v>0</v>
      </c>
      <c r="G9" s="3">
        <v>0</v>
      </c>
      <c r="H9" s="3" t="s">
        <v>21</v>
      </c>
      <c r="I9" s="3"/>
      <c r="J9" s="8"/>
    </row>
    <row r="10" ht="18.95" customHeight="1" spans="1:10">
      <c r="A10" s="8"/>
      <c r="B10" s="8"/>
      <c r="C10" s="8"/>
      <c r="D10" s="4" t="s">
        <v>23</v>
      </c>
      <c r="E10" s="3">
        <v>0</v>
      </c>
      <c r="F10" s="3">
        <v>0</v>
      </c>
      <c r="G10" s="3">
        <v>0</v>
      </c>
      <c r="H10" s="3" t="s">
        <v>21</v>
      </c>
      <c r="I10" s="3"/>
      <c r="J10" s="8" t="s">
        <v>21</v>
      </c>
    </row>
    <row r="11" ht="26.1" customHeight="1" spans="1:10">
      <c r="A11" s="12" t="s">
        <v>24</v>
      </c>
      <c r="B11" s="8" t="s">
        <v>25</v>
      </c>
      <c r="C11" s="8"/>
      <c r="D11" s="8"/>
      <c r="E11" s="8"/>
      <c r="F11" s="8" t="s">
        <v>26</v>
      </c>
      <c r="G11" s="8"/>
      <c r="H11" s="8"/>
      <c r="I11" s="8"/>
      <c r="J11" s="8"/>
    </row>
    <row r="12" ht="276" customHeight="1" spans="1:10">
      <c r="A12" s="12"/>
      <c r="B12" s="5" t="s">
        <v>27</v>
      </c>
      <c r="C12" s="5"/>
      <c r="D12" s="5"/>
      <c r="E12" s="5"/>
      <c r="F12" s="13" t="s">
        <v>28</v>
      </c>
      <c r="G12" s="13"/>
      <c r="H12" s="13"/>
      <c r="I12" s="13"/>
      <c r="J12" s="13"/>
    </row>
    <row r="13" ht="29.25" spans="1:10">
      <c r="A13" s="12" t="s">
        <v>29</v>
      </c>
      <c r="B13" s="8" t="s">
        <v>30</v>
      </c>
      <c r="C13" s="3" t="s">
        <v>31</v>
      </c>
      <c r="D13" s="3" t="s">
        <v>32</v>
      </c>
      <c r="E13" s="3" t="s">
        <v>33</v>
      </c>
      <c r="F13" s="14" t="s">
        <v>34</v>
      </c>
      <c r="G13" s="15"/>
      <c r="H13" s="8" t="s">
        <v>35</v>
      </c>
      <c r="I13" s="8" t="s">
        <v>18</v>
      </c>
      <c r="J13" s="8" t="s">
        <v>36</v>
      </c>
    </row>
    <row r="14" ht="45" customHeight="1" spans="1:10">
      <c r="A14" s="12"/>
      <c r="B14" s="16" t="s">
        <v>37</v>
      </c>
      <c r="C14" s="17" t="s">
        <v>38</v>
      </c>
      <c r="D14" s="8" t="s">
        <v>39</v>
      </c>
      <c r="E14" s="10" t="s">
        <v>40</v>
      </c>
      <c r="F14" s="18" t="s">
        <v>41</v>
      </c>
      <c r="G14" s="19"/>
      <c r="H14" s="8">
        <v>10</v>
      </c>
      <c r="I14" s="8">
        <v>10</v>
      </c>
      <c r="J14" s="36"/>
    </row>
    <row r="15" ht="42.95" customHeight="1" spans="1:10">
      <c r="A15" s="12"/>
      <c r="B15" s="20"/>
      <c r="C15" s="3" t="s">
        <v>42</v>
      </c>
      <c r="D15" s="8" t="s">
        <v>43</v>
      </c>
      <c r="E15" s="21">
        <v>0.8</v>
      </c>
      <c r="F15" s="22">
        <v>0.9484</v>
      </c>
      <c r="G15" s="19"/>
      <c r="H15" s="8">
        <v>15</v>
      </c>
      <c r="I15" s="3">
        <v>15</v>
      </c>
      <c r="J15" s="3"/>
    </row>
    <row r="16" ht="36" customHeight="1" spans="1:10">
      <c r="A16" s="12"/>
      <c r="B16" s="20"/>
      <c r="C16" s="3" t="s">
        <v>44</v>
      </c>
      <c r="D16" s="3" t="s">
        <v>45</v>
      </c>
      <c r="E16" s="3" t="s">
        <v>46</v>
      </c>
      <c r="F16" s="23" t="s">
        <v>46</v>
      </c>
      <c r="G16" s="24"/>
      <c r="H16" s="8">
        <v>15</v>
      </c>
      <c r="I16" s="3">
        <v>15</v>
      </c>
      <c r="J16" s="3"/>
    </row>
    <row r="17" ht="42.95" customHeight="1" spans="1:10">
      <c r="A17" s="12"/>
      <c r="B17" s="25"/>
      <c r="C17" s="3" t="s">
        <v>47</v>
      </c>
      <c r="D17" s="8" t="s">
        <v>48</v>
      </c>
      <c r="E17" s="8" t="s">
        <v>49</v>
      </c>
      <c r="F17" s="18" t="s">
        <v>50</v>
      </c>
      <c r="G17" s="19"/>
      <c r="H17" s="8">
        <v>10</v>
      </c>
      <c r="I17" s="3">
        <v>10</v>
      </c>
      <c r="J17" s="37"/>
    </row>
    <row r="18" ht="53.1" customHeight="1" spans="1:10">
      <c r="A18" s="12"/>
      <c r="B18" s="8" t="s">
        <v>51</v>
      </c>
      <c r="C18" s="8" t="s">
        <v>52</v>
      </c>
      <c r="D18" s="8" t="s">
        <v>53</v>
      </c>
      <c r="E18" s="3" t="s">
        <v>53</v>
      </c>
      <c r="F18" s="23" t="s">
        <v>53</v>
      </c>
      <c r="G18" s="24"/>
      <c r="H18" s="8" t="s">
        <v>54</v>
      </c>
      <c r="I18" s="8" t="s">
        <v>54</v>
      </c>
      <c r="J18" s="3"/>
    </row>
    <row r="19" ht="171.75" spans="1:10">
      <c r="A19" s="12"/>
      <c r="B19" s="8"/>
      <c r="C19" s="8" t="s">
        <v>55</v>
      </c>
      <c r="D19" s="11" t="s">
        <v>56</v>
      </c>
      <c r="E19" s="11" t="s">
        <v>57</v>
      </c>
      <c r="F19" s="26" t="s">
        <v>57</v>
      </c>
      <c r="G19" s="27"/>
      <c r="H19" s="8">
        <v>15</v>
      </c>
      <c r="I19" s="3">
        <v>15</v>
      </c>
      <c r="J19" s="8"/>
    </row>
    <row r="20" ht="39.95" customHeight="1" spans="1:10">
      <c r="A20" s="12"/>
      <c r="B20" s="8"/>
      <c r="C20" s="8" t="s">
        <v>58</v>
      </c>
      <c r="D20" s="3" t="s">
        <v>53</v>
      </c>
      <c r="E20" s="3" t="s">
        <v>53</v>
      </c>
      <c r="F20" s="23" t="s">
        <v>53</v>
      </c>
      <c r="G20" s="24"/>
      <c r="H20" s="8" t="s">
        <v>54</v>
      </c>
      <c r="I20" s="8" t="s">
        <v>54</v>
      </c>
      <c r="J20" s="3"/>
    </row>
    <row r="21" ht="72" customHeight="1" spans="1:10">
      <c r="A21" s="12"/>
      <c r="B21" s="8"/>
      <c r="C21" s="8" t="s">
        <v>59</v>
      </c>
      <c r="D21" s="8" t="s">
        <v>60</v>
      </c>
      <c r="E21" s="8" t="s">
        <v>60</v>
      </c>
      <c r="F21" s="14" t="s">
        <v>60</v>
      </c>
      <c r="G21" s="15"/>
      <c r="H21" s="8">
        <v>15</v>
      </c>
      <c r="I21" s="3">
        <v>15</v>
      </c>
      <c r="J21" s="3"/>
    </row>
    <row r="22" ht="57.75" spans="1:10">
      <c r="A22" s="12"/>
      <c r="B22" s="8" t="s">
        <v>61</v>
      </c>
      <c r="C22" s="8" t="s">
        <v>62</v>
      </c>
      <c r="D22" s="8" t="s">
        <v>63</v>
      </c>
      <c r="E22" s="28" t="s">
        <v>64</v>
      </c>
      <c r="F22" s="29">
        <v>0.98</v>
      </c>
      <c r="G22" s="30"/>
      <c r="H22" s="8">
        <v>10</v>
      </c>
      <c r="I22" s="10">
        <v>10</v>
      </c>
      <c r="J22" s="8"/>
    </row>
    <row r="23" ht="30" customHeight="1" spans="1:10">
      <c r="A23" s="31" t="s">
        <v>65</v>
      </c>
      <c r="B23" s="31"/>
      <c r="C23" s="31"/>
      <c r="D23" s="31"/>
      <c r="E23" s="31"/>
      <c r="F23" s="31"/>
      <c r="G23" s="31"/>
      <c r="H23" s="31">
        <v>100</v>
      </c>
      <c r="I23" s="38">
        <f>SUM(I14:I22)+J7</f>
        <v>99.0829961</v>
      </c>
      <c r="J23" s="3"/>
    </row>
    <row r="24" ht="153.6" customHeight="1" spans="1:10">
      <c r="A24" s="32" t="s">
        <v>66</v>
      </c>
      <c r="B24" s="33"/>
      <c r="C24" s="33"/>
      <c r="D24" s="33"/>
      <c r="E24" s="33"/>
      <c r="F24" s="33"/>
      <c r="G24" s="33"/>
      <c r="H24" s="33"/>
      <c r="I24" s="33"/>
      <c r="J24" s="33"/>
    </row>
  </sheetData>
  <mergeCells count="31">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7"/>
    <mergeCell ref="B18:B21"/>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宋郎</cp:lastModifiedBy>
  <dcterms:created xsi:type="dcterms:W3CDTF">2015-06-06T02:17:00Z</dcterms:created>
  <cp:lastPrinted>2021-05-07T07:14:00Z</cp:lastPrinted>
  <dcterms:modified xsi:type="dcterms:W3CDTF">2021-06-09T02:58:17Z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EEC4BB8407984A9C92AA85AD698AFB7F</vt:lpwstr>
  </property>
</Properties>
</file>