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Sheet1" sheetId="1" r:id="rId1"/>
  </sheets>
  <definedNames>
    <definedName name="_xlnm.Print_Area" localSheetId="0">Sheet1!$A$1:$M$37</definedName>
  </definedNames>
  <calcPr calcId="144525" concurrentCalc="0"/>
</workbook>
</file>

<file path=xl/sharedStrings.xml><?xml version="1.0" encoding="utf-8"?>
<sst xmlns="http://schemas.openxmlformats.org/spreadsheetml/2006/main" count="93">
  <si>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</si>
  <si>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</si>
  <si>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</si>
  <si>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肺癌免疫治疗队列研究及数据库平台建立</t>
  </si>
  <si>
    <t>主管部门及代码</t>
  </si>
  <si>
    <t>北京市卫生健康委员会</t>
  </si>
  <si>
    <t>实施单位</t>
  </si>
  <si>
    <t>北京市结核病胸部肿瘤研究所</t>
  </si>
  <si>
    <t>项目负责人</t>
  </si>
  <si>
    <t>王敬慧</t>
  </si>
  <si>
    <t>联系电话</t>
  </si>
  <si>
    <t>项目资金                    （万元）</t>
  </si>
  <si>
    <t>年初预算数</t>
  </si>
  <si>
    <t>全年预算数（A）</t>
  </si>
  <si>
    <t>全年执行数（B）</t>
  </si>
  <si>
    <t>分值（10分）</t>
  </si>
  <si>
    <t>执行率（B/A)</t>
  </si>
  <si>
    <t>得分</t>
  </si>
  <si>
    <t>年度资金总额：</t>
  </si>
  <si>
    <t>其中:财政拨款</t>
  </si>
  <si>
    <t>　—</t>
  </si>
  <si>
    <t>—</t>
  </si>
  <si>
    <t>其他资金</t>
  </si>
  <si>
    <t>年度目标</t>
  </si>
  <si>
    <t>年初设定目标： 本研究通过建立肺癌免疫治疗临床队列，对肿瘤微环境及机体免疫状况进行深入研究，建立免疫治疗的预测模型从而指导临床精准免疫治疗：1.建立肺癌免疫治疗临床队列电子数据库；2.纳入接受免疫治疗患者80例，并录入数据库；3.采集生物标本；4.完成组织标本多重免疫指标分析；5.完成AI识别病理类型工作；6.类器官培养技术探索。</t>
  </si>
  <si>
    <t>全部完成绩效目标：建立了院内共享的包括肺癌免疫治疗临床队列在内的肺癌临床队列数据库，IP地址：192.168.0.215；纳入接受免疫治疗150例；采集生物样本500余份；完成多项多重免疫指标分析；完成AI 识别病理类型工作；探索了类器官培养技术。</t>
  </si>
  <si>
    <t>绩效指标</t>
  </si>
  <si>
    <t>一级指标</t>
  </si>
  <si>
    <t>二级指标</t>
  </si>
  <si>
    <t>三级指标</t>
  </si>
  <si>
    <t>年度指标值(A)</t>
  </si>
  <si>
    <t>全年实际值(B)</t>
  </si>
  <si>
    <t>分值</t>
  </si>
  <si>
    <t>偏差原因分析及改进措施</t>
  </si>
  <si>
    <t>产出指标（50分）</t>
  </si>
  <si>
    <t>数量指标</t>
  </si>
  <si>
    <t>建立肺癌免疫治疗临床队列电子数据库</t>
  </si>
  <si>
    <t>1个</t>
  </si>
  <si>
    <t>建成1个肺癌电子数据库，并实现院内共享</t>
  </si>
  <si>
    <t>纳入接受免疫治疗患者</t>
  </si>
  <si>
    <t>≥80例</t>
  </si>
  <si>
    <t>≥150例</t>
  </si>
  <si>
    <t>采集生物样本</t>
  </si>
  <si>
    <t>≥200份</t>
  </si>
  <si>
    <t>≥500份</t>
  </si>
  <si>
    <t>肿瘤微环境多重免疫指标分析</t>
  </si>
  <si>
    <t>≥300例</t>
  </si>
  <si>
    <t>完成AI识别病理类型</t>
  </si>
  <si>
    <t>≥800例</t>
  </si>
  <si>
    <t>发表论文</t>
  </si>
  <si>
    <t>≥3篇</t>
  </si>
  <si>
    <t>5篇</t>
  </si>
  <si>
    <t>培养研究生</t>
  </si>
  <si>
    <t>≥3名</t>
  </si>
  <si>
    <t>4名</t>
  </si>
  <si>
    <t>申请专利</t>
  </si>
  <si>
    <t>1项</t>
  </si>
  <si>
    <t>2项</t>
  </si>
  <si>
    <t>课题（规划）研究/实验完成情况</t>
  </si>
  <si>
    <t>≥85%</t>
  </si>
  <si>
    <t>≥95%</t>
  </si>
  <si>
    <t>质量指标</t>
  </si>
  <si>
    <t>论文发表在SCI期刊上的比例</t>
  </si>
  <si>
    <t>≥50%</t>
  </si>
  <si>
    <t>≥60%</t>
  </si>
  <si>
    <t>项目研究内容结构合理性</t>
  </si>
  <si>
    <t>≥90%</t>
  </si>
  <si>
    <t>项目完成质量</t>
  </si>
  <si>
    <t>达到标准</t>
  </si>
  <si>
    <t>学员对相关知识、技能的掌握程度</t>
  </si>
  <si>
    <t>进度指标</t>
  </si>
  <si>
    <t>项目完成日期</t>
  </si>
  <si>
    <t>成本指标</t>
  </si>
  <si>
    <t>预算控制总额</t>
  </si>
  <si>
    <t>151.816701万元</t>
  </si>
  <si>
    <t>实际执行金额150.630946万元</t>
  </si>
  <si>
    <t>效果指标(30分)</t>
  </si>
  <si>
    <t>经济效益
指标</t>
  </si>
  <si>
    <t>无</t>
  </si>
  <si>
    <t>社会效益
指标</t>
  </si>
  <si>
    <t>研究人员科研能力得到显著提高</t>
  </si>
  <si>
    <t>生态效益
指标</t>
  </si>
  <si>
    <t>可持续影响指标</t>
  </si>
  <si>
    <t>为项目持续发展奠定人才基础</t>
  </si>
  <si>
    <t>满意度
指标
（10分）</t>
  </si>
  <si>
    <t>服务对象满意度指标</t>
  </si>
  <si>
    <t>参与研究计划的人群满意度</t>
  </si>
  <si>
    <t>科研人员满意度</t>
  </si>
  <si>
    <t>总分：</t>
  </si>
  <si>
    <t>注：1.得分一档最高不能超过该指标分值上限。</t>
  </si>
  <si>
    <t xml:space="preserve">    2.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</si>
  <si>
    <t xml:space="preserve">    3.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</si>
  <si>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4.请在“未完成原因分析”中说明偏离目标、不能完成目标的原因及拟采取的措施。</t>
  </si>
</sst>
</file>

<file path=xl/styles.xml><?xml version="1.0" encoding="utf-8"?>
<styleSheet xmlns="http://schemas.openxmlformats.org/spreadsheetml/2006/main">
  <numFmts count="8">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 numFmtId="176" formatCode="0_);[Red]\(0\)"/>
    <numFmt numFmtId="177" formatCode="#,##0.000000_ "/>
    <numFmt numFmtId="178" formatCode="0.00_ "/>
    <numFmt numFmtId="179" formatCode="0.0_);[Red]\(0.0\)"/>
  </numFmts>
  <fonts count="9">
    <font>
      <sz val="11"/>
      <color indexed="8"/>
      <name val="等线"/>
      <charset val="134"/>
    </font>
    <font>
      <sz val="16"/>
      <color indexed="8"/>
      <name val="仿宋_GB2312"/>
      <charset val="134"/>
    </font>
    <font>
      <sz val="11"/>
      <color indexed="8"/>
      <name val="宋体"/>
      <charset val="134"/>
    </font>
    <font>
      <sz val="12"/>
      <color indexed="8"/>
      <name val="宋体"/>
      <charset val="134"/>
    </font>
    <font>
      <sz val="12"/>
      <name val="宋体"/>
      <charset val="134"/>
    </font>
    <font>
      <b/>
      <sz val="12"/>
      <color indexed="8"/>
      <name val="宋体"/>
      <charset val="134"/>
    </font>
    <font>
      <sz val="12"/>
      <name val="宋体"/>
      <charset val="134"/>
    </font>
    <font>
      <b/>
      <sz val="16"/>
      <color indexed="8"/>
      <name val="宋体"/>
      <charset val="134"/>
    </font>
    <font>
      <sz val="16"/>
      <color indexed="8"/>
      <name val="宋体"/>
      <charset val="134"/>
    </font>
  </fonts>
  <fills count="2">
    <fill>
      <patternFill patternType="none"/>
    </fill>
    <fill>
      <patternFill patternType="gray125"/>
    </fill>
  </fills>
  <borders count="9">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s>
  <cellStyleXfs count="7">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41" fontId="6" fillId="0" borderId="0" applyFont="0" applyFill="0" applyBorder="0" applyAlignment="0" applyProtection="0">
      <alignment vertical="center"/>
    </xf>
    <xf numFmtId="9" fontId="0" fillId="0" borderId="0" applyFont="0" applyFill="0" applyBorder="0" applyAlignment="0" applyProtection="0">
      <alignment vertical="center"/>
    </xf>
    <xf numFmtId="42" fontId="6" fillId="0" borderId="0" applyFont="0" applyFill="0" applyBorder="0" applyAlignment="0" applyProtection="0">
      <alignment vertical="center"/>
    </xf>
    <xf numFmtId="0" fontId="4" fillId="0" borderId="0">
      <alignment vertical="center"/>
    </xf>
  </cellStyleXfs>
  <cellXfs count="38">
    <xf numFmtId="0" fontId="0" fillId="0" borderId="0" xfId="0" applyAlignment="1"/>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1" xfId="0" applyFont="1" applyFill="1" applyBorder="1" applyAlignment="1">
      <alignment horizontal="center" vertical="center" wrapText="1"/>
    </xf>
    <xf numFmtId="177" fontId="4" fillId="0" borderId="1" xfId="0" applyNumberFormat="1" applyFont="1" applyFill="1" applyBorder="1" applyAlignment="1">
      <alignment horizontal="center" vertical="center" wrapText="1"/>
    </xf>
    <xf numFmtId="177"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textRotation="255"/>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 xfId="0" applyFont="1" applyBorder="1" applyAlignment="1">
      <alignment horizontal="center" vertical="center" textRotation="255"/>
    </xf>
    <xf numFmtId="0" fontId="3" fillId="0" borderId="1" xfId="0" applyFont="1" applyBorder="1" applyAlignment="1">
      <alignment horizontal="center" vertical="center" wrapText="1"/>
    </xf>
    <xf numFmtId="31" fontId="3" fillId="0" borderId="2" xfId="0" applyNumberFormat="1" applyFont="1" applyBorder="1" applyAlignment="1">
      <alignment horizontal="center" vertical="center"/>
    </xf>
    <xf numFmtId="31" fontId="3" fillId="0" borderId="1" xfId="0" applyNumberFormat="1"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3" fillId="0" borderId="8" xfId="0" applyFont="1" applyBorder="1" applyAlignment="1">
      <alignment horizontal="left" vertical="center"/>
    </xf>
    <xf numFmtId="0" fontId="3" fillId="0" borderId="0" xfId="0" applyFont="1" applyAlignment="1">
      <alignment horizontal="left" vertical="center" wrapText="1"/>
    </xf>
    <xf numFmtId="0" fontId="3" fillId="0" borderId="0" xfId="0" applyFont="1" applyAlignment="1">
      <alignment horizontal="left" vertical="center" indent="2"/>
    </xf>
    <xf numFmtId="10" fontId="3" fillId="0" borderId="1" xfId="4" applyNumberFormat="1" applyFont="1" applyFill="1" applyBorder="1" applyAlignment="1">
      <alignment horizontal="center" vertical="center"/>
    </xf>
    <xf numFmtId="178" fontId="3" fillId="0" borderId="1" xfId="0" applyNumberFormat="1" applyFont="1" applyFill="1" applyBorder="1" applyAlignment="1">
      <alignment horizontal="center" vertical="center" wrapText="1"/>
    </xf>
    <xf numFmtId="179" fontId="3" fillId="0" borderId="1" xfId="0" applyNumberFormat="1" applyFont="1" applyBorder="1" applyAlignment="1">
      <alignment horizontal="center" vertical="center" wrapText="1"/>
    </xf>
    <xf numFmtId="176" fontId="3" fillId="0" borderId="1" xfId="0" applyNumberFormat="1" applyFont="1" applyFill="1" applyBorder="1" applyAlignment="1">
      <alignment horizontal="center" vertical="center" wrapText="1"/>
    </xf>
    <xf numFmtId="176" fontId="3" fillId="0" borderId="1" xfId="0" applyNumberFormat="1" applyFont="1" applyBorder="1" applyAlignment="1">
      <alignment horizontal="center" vertical="center" wrapText="1"/>
    </xf>
    <xf numFmtId="0" fontId="5" fillId="0" borderId="4" xfId="0" applyFont="1" applyBorder="1" applyAlignment="1">
      <alignment horizontal="center" vertical="center"/>
    </xf>
    <xf numFmtId="178" fontId="5" fillId="0" borderId="1" xfId="0" applyNumberFormat="1" applyFont="1" applyBorder="1" applyAlignment="1">
      <alignment horizontal="center" vertical="center"/>
    </xf>
    <xf numFmtId="0" fontId="3" fillId="0" borderId="1" xfId="0" applyFont="1" applyBorder="1" applyAlignment="1">
      <alignment vertical="center"/>
    </xf>
  </cellXfs>
  <cellStyles count="7">
    <cellStyle name="常规" xfId="0" builtinId="0"/>
    <cellStyle name="千位分隔" xfId="1" builtinId="3"/>
    <cellStyle name="货币" xfId="2" builtinId="4"/>
    <cellStyle name="千位分隔[0]" xfId="3" builtinId="6"/>
    <cellStyle name="百分比" xfId="4" builtinId="5"/>
    <cellStyle name="货币[0]" xfId="5" builtinId="7"/>
    <cellStyle name="常规 2" xfId="6"/>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M37"/>
  <sheetViews>
    <sheetView tabSelected="1" view="pageBreakPreview" zoomScale="85" zoomScaleNormal="150" zoomScaleSheetLayoutView="85" topLeftCell="B1" workbookViewId="0">
      <selection activeCell="E8" sqref="E8"/>
    </sheetView>
  </sheetViews>
  <sheetFormatPr defaultColWidth="8.875" defaultRowHeight="13.5"/>
  <cols>
    <col min="1" max="1" width="5.375" customWidth="1"/>
    <col min="2" max="2" width="9" customWidth="1"/>
    <col min="3" max="3" width="9.625" customWidth="1"/>
    <col min="4" max="4" width="28.375" customWidth="1"/>
    <col min="5" max="6" width="15.375" customWidth="1"/>
    <col min="9" max="9" width="1.375" customWidth="1"/>
    <col min="13" max="13" width="27.25" customWidth="1"/>
  </cols>
  <sheetData>
    <row r="1" ht="20.1" customHeight="1" spans="1:13">
      <c r="A1" s="1" t="s">
        <v>0</v>
      </c>
      <c r="B1" s="1"/>
      <c r="C1" s="1"/>
      <c r="D1" s="1"/>
      <c r="E1" s="1"/>
      <c r="F1" s="1"/>
      <c r="G1" s="1"/>
      <c r="H1" s="1"/>
      <c r="I1" s="1"/>
      <c r="J1" s="1"/>
      <c r="K1" s="1"/>
      <c r="L1" s="1"/>
      <c r="M1" s="1"/>
    </row>
    <row r="2" ht="18.75" customHeight="1" spans="1:13">
      <c r="A2" s="2" t="s">
        <v>1</v>
      </c>
      <c r="B2" s="2"/>
      <c r="C2" s="2"/>
      <c r="D2" s="2"/>
      <c r="E2" s="2"/>
      <c r="F2" s="2"/>
      <c r="G2" s="2"/>
      <c r="H2" s="2"/>
      <c r="I2" s="2"/>
      <c r="J2" s="2"/>
      <c r="K2" s="2"/>
      <c r="L2" s="2"/>
      <c r="M2" s="2"/>
    </row>
    <row r="3" ht="29.1" customHeight="1" spans="1:13">
      <c r="A3" s="3" t="s">
        <v>2</v>
      </c>
      <c r="B3" s="3"/>
      <c r="C3" s="3"/>
      <c r="D3" s="3" t="s">
        <v>3</v>
      </c>
      <c r="E3" s="3"/>
      <c r="F3" s="3"/>
      <c r="G3" s="3"/>
      <c r="H3" s="3"/>
      <c r="I3" s="3"/>
      <c r="J3" s="3"/>
      <c r="K3" s="3"/>
      <c r="L3" s="3"/>
      <c r="M3" s="3"/>
    </row>
    <row r="4" ht="27.95" customHeight="1" spans="1:13">
      <c r="A4" s="3" t="s">
        <v>4</v>
      </c>
      <c r="B4" s="3"/>
      <c r="C4" s="3"/>
      <c r="D4" s="4" t="s">
        <v>5</v>
      </c>
      <c r="E4" s="5"/>
      <c r="F4" s="6"/>
      <c r="G4" s="3" t="s">
        <v>6</v>
      </c>
      <c r="H4" s="3"/>
      <c r="I4" s="3"/>
      <c r="J4" s="19" t="s">
        <v>7</v>
      </c>
      <c r="K4" s="19"/>
      <c r="L4" s="19"/>
      <c r="M4" s="19"/>
    </row>
    <row r="5" ht="27.95" customHeight="1" spans="1:13">
      <c r="A5" s="7" t="s">
        <v>8</v>
      </c>
      <c r="B5" s="7"/>
      <c r="C5" s="7"/>
      <c r="D5" s="8" t="s">
        <v>9</v>
      </c>
      <c r="E5" s="9"/>
      <c r="F5" s="10"/>
      <c r="G5" s="7" t="s">
        <v>10</v>
      </c>
      <c r="H5" s="7"/>
      <c r="I5" s="7"/>
      <c r="J5" s="11">
        <v>13683128239</v>
      </c>
      <c r="K5" s="11"/>
      <c r="L5" s="11"/>
      <c r="M5" s="11"/>
    </row>
    <row r="6" ht="38.1" customHeight="1" spans="1:13">
      <c r="A6" s="11" t="s">
        <v>11</v>
      </c>
      <c r="B6" s="11"/>
      <c r="C6" s="11"/>
      <c r="D6" s="7"/>
      <c r="E6" s="11" t="s">
        <v>12</v>
      </c>
      <c r="F6" s="11" t="s">
        <v>13</v>
      </c>
      <c r="G6" s="11" t="s">
        <v>14</v>
      </c>
      <c r="H6" s="11"/>
      <c r="I6" s="11"/>
      <c r="J6" s="11" t="s">
        <v>15</v>
      </c>
      <c r="K6" s="11"/>
      <c r="L6" s="11" t="s">
        <v>16</v>
      </c>
      <c r="M6" s="7" t="s">
        <v>17</v>
      </c>
    </row>
    <row r="7" ht="36.95" customHeight="1" spans="1:13">
      <c r="A7" s="11"/>
      <c r="B7" s="11"/>
      <c r="C7" s="11"/>
      <c r="D7" s="7" t="s">
        <v>18</v>
      </c>
      <c r="E7" s="12">
        <v>151.816701</v>
      </c>
      <c r="F7" s="12">
        <v>151.816701</v>
      </c>
      <c r="G7" s="13">
        <v>150.635946</v>
      </c>
      <c r="H7" s="13"/>
      <c r="I7" s="13"/>
      <c r="J7" s="7">
        <v>10</v>
      </c>
      <c r="K7" s="7"/>
      <c r="L7" s="30">
        <f>G7/F7</f>
        <v>0.992222495995352</v>
      </c>
      <c r="M7" s="31">
        <f>J7*L7</f>
        <v>9.92222495995352</v>
      </c>
    </row>
    <row r="8" ht="33" customHeight="1" spans="1:13">
      <c r="A8" s="11"/>
      <c r="B8" s="11"/>
      <c r="C8" s="11"/>
      <c r="D8" s="7" t="s">
        <v>19</v>
      </c>
      <c r="E8" s="12">
        <v>151.816701</v>
      </c>
      <c r="F8" s="12">
        <v>151.816701</v>
      </c>
      <c r="G8" s="13">
        <v>150.635946</v>
      </c>
      <c r="H8" s="13"/>
      <c r="I8" s="13"/>
      <c r="J8" s="7" t="s">
        <v>20</v>
      </c>
      <c r="K8" s="7"/>
      <c r="L8" s="30">
        <f>G8/F8</f>
        <v>0.992222495995352</v>
      </c>
      <c r="M8" s="11" t="s">
        <v>21</v>
      </c>
    </row>
    <row r="9" ht="22.5" customHeight="1" spans="1:13">
      <c r="A9" s="11"/>
      <c r="B9" s="11"/>
      <c r="C9" s="11"/>
      <c r="D9" s="7" t="s">
        <v>22</v>
      </c>
      <c r="E9" s="7"/>
      <c r="F9" s="7"/>
      <c r="G9" s="7"/>
      <c r="H9" s="7"/>
      <c r="I9" s="7"/>
      <c r="J9" s="7" t="s">
        <v>20</v>
      </c>
      <c r="K9" s="7"/>
      <c r="L9" s="7"/>
      <c r="M9" s="11" t="s">
        <v>21</v>
      </c>
    </row>
    <row r="10" ht="96.95" customHeight="1" spans="1:13">
      <c r="A10" s="14" t="s">
        <v>23</v>
      </c>
      <c r="B10" s="15" t="s">
        <v>24</v>
      </c>
      <c r="C10" s="16"/>
      <c r="D10" s="16"/>
      <c r="E10" s="16"/>
      <c r="F10" s="17"/>
      <c r="G10" s="11" t="s">
        <v>25</v>
      </c>
      <c r="H10" s="11"/>
      <c r="I10" s="11"/>
      <c r="J10" s="11"/>
      <c r="K10" s="11"/>
      <c r="L10" s="11"/>
      <c r="M10" s="11"/>
    </row>
    <row r="11" ht="22.5" customHeight="1" spans="1:13">
      <c r="A11" s="18" t="s">
        <v>26</v>
      </c>
      <c r="B11" s="19" t="s">
        <v>27</v>
      </c>
      <c r="C11" s="3" t="s">
        <v>28</v>
      </c>
      <c r="D11" s="3" t="s">
        <v>29</v>
      </c>
      <c r="E11" s="4" t="s">
        <v>30</v>
      </c>
      <c r="F11" s="6"/>
      <c r="G11" s="19" t="s">
        <v>31</v>
      </c>
      <c r="H11" s="19"/>
      <c r="I11" s="19"/>
      <c r="J11" s="19" t="s">
        <v>32</v>
      </c>
      <c r="K11" s="19"/>
      <c r="L11" s="19" t="s">
        <v>17</v>
      </c>
      <c r="M11" s="19" t="s">
        <v>33</v>
      </c>
    </row>
    <row r="12" ht="45.95" customHeight="1" spans="1:13">
      <c r="A12" s="18"/>
      <c r="B12" s="19" t="s">
        <v>34</v>
      </c>
      <c r="C12" s="3" t="s">
        <v>35</v>
      </c>
      <c r="D12" s="19" t="s">
        <v>36</v>
      </c>
      <c r="E12" s="4" t="s">
        <v>37</v>
      </c>
      <c r="F12" s="6"/>
      <c r="G12" s="19" t="s">
        <v>38</v>
      </c>
      <c r="H12" s="19"/>
      <c r="I12" s="19"/>
      <c r="J12" s="19">
        <v>2.5</v>
      </c>
      <c r="K12" s="19"/>
      <c r="L12" s="32">
        <v>2.5</v>
      </c>
      <c r="M12" s="3"/>
    </row>
    <row r="13" ht="21" customHeight="1" spans="1:13">
      <c r="A13" s="18"/>
      <c r="B13" s="19"/>
      <c r="C13" s="3"/>
      <c r="D13" s="19" t="s">
        <v>39</v>
      </c>
      <c r="E13" s="4" t="s">
        <v>40</v>
      </c>
      <c r="F13" s="6"/>
      <c r="G13" s="19" t="s">
        <v>41</v>
      </c>
      <c r="H13" s="19"/>
      <c r="I13" s="19"/>
      <c r="J13" s="19">
        <v>2.5</v>
      </c>
      <c r="K13" s="19"/>
      <c r="L13" s="32">
        <v>2.5</v>
      </c>
      <c r="M13" s="3"/>
    </row>
    <row r="14" ht="18.75" customHeight="1" spans="1:13">
      <c r="A14" s="18"/>
      <c r="B14" s="19"/>
      <c r="C14" s="3"/>
      <c r="D14" s="19" t="s">
        <v>42</v>
      </c>
      <c r="E14" s="4" t="s">
        <v>43</v>
      </c>
      <c r="F14" s="6"/>
      <c r="G14" s="19" t="s">
        <v>44</v>
      </c>
      <c r="H14" s="19"/>
      <c r="I14" s="19"/>
      <c r="J14" s="19">
        <v>2.5</v>
      </c>
      <c r="K14" s="19"/>
      <c r="L14" s="32">
        <v>2.5</v>
      </c>
      <c r="M14" s="3"/>
    </row>
    <row r="15" ht="33" customHeight="1" spans="1:13">
      <c r="A15" s="18"/>
      <c r="B15" s="19"/>
      <c r="C15" s="3"/>
      <c r="D15" s="19" t="s">
        <v>45</v>
      </c>
      <c r="E15" s="4" t="s">
        <v>46</v>
      </c>
      <c r="F15" s="6"/>
      <c r="G15" s="19" t="s">
        <v>46</v>
      </c>
      <c r="H15" s="19"/>
      <c r="I15" s="19"/>
      <c r="J15" s="19">
        <v>2.5</v>
      </c>
      <c r="K15" s="19"/>
      <c r="L15" s="32">
        <v>2.5</v>
      </c>
      <c r="M15" s="3"/>
    </row>
    <row r="16" ht="27.75" customHeight="1" spans="1:13">
      <c r="A16" s="18"/>
      <c r="B16" s="19"/>
      <c r="C16" s="3"/>
      <c r="D16" s="19" t="s">
        <v>47</v>
      </c>
      <c r="E16" s="4" t="s">
        <v>46</v>
      </c>
      <c r="F16" s="6"/>
      <c r="G16" s="19" t="s">
        <v>48</v>
      </c>
      <c r="H16" s="19"/>
      <c r="I16" s="19"/>
      <c r="J16" s="19">
        <v>2.5</v>
      </c>
      <c r="K16" s="19"/>
      <c r="L16" s="32">
        <v>2.5</v>
      </c>
      <c r="M16" s="3"/>
    </row>
    <row r="17" ht="18.75" customHeight="1" spans="1:13">
      <c r="A17" s="18"/>
      <c r="B17" s="19"/>
      <c r="C17" s="3"/>
      <c r="D17" s="19" t="s">
        <v>49</v>
      </c>
      <c r="E17" s="4" t="s">
        <v>50</v>
      </c>
      <c r="F17" s="6"/>
      <c r="G17" s="19" t="s">
        <v>51</v>
      </c>
      <c r="H17" s="19"/>
      <c r="I17" s="19"/>
      <c r="J17" s="19">
        <v>2.5</v>
      </c>
      <c r="K17" s="19"/>
      <c r="L17" s="32">
        <v>2.5</v>
      </c>
      <c r="M17" s="3"/>
    </row>
    <row r="18" ht="18.75" customHeight="1" spans="1:13">
      <c r="A18" s="18"/>
      <c r="B18" s="19"/>
      <c r="C18" s="3"/>
      <c r="D18" s="19" t="s">
        <v>52</v>
      </c>
      <c r="E18" s="4" t="s">
        <v>53</v>
      </c>
      <c r="F18" s="6"/>
      <c r="G18" s="19" t="s">
        <v>54</v>
      </c>
      <c r="H18" s="19"/>
      <c r="I18" s="19"/>
      <c r="J18" s="19">
        <v>2.5</v>
      </c>
      <c r="K18" s="19"/>
      <c r="L18" s="32">
        <v>2.5</v>
      </c>
      <c r="M18" s="3"/>
    </row>
    <row r="19" ht="18.75" customHeight="1" spans="1:13">
      <c r="A19" s="18"/>
      <c r="B19" s="19"/>
      <c r="C19" s="3"/>
      <c r="D19" s="19" t="s">
        <v>55</v>
      </c>
      <c r="E19" s="4" t="s">
        <v>56</v>
      </c>
      <c r="F19" s="6"/>
      <c r="G19" s="19" t="s">
        <v>57</v>
      </c>
      <c r="H19" s="19"/>
      <c r="I19" s="19"/>
      <c r="J19" s="19">
        <v>2.5</v>
      </c>
      <c r="K19" s="19"/>
      <c r="L19" s="32">
        <v>2.5</v>
      </c>
      <c r="M19" s="3"/>
    </row>
    <row r="20" ht="41.25" customHeight="1" spans="1:13">
      <c r="A20" s="18"/>
      <c r="B20" s="19"/>
      <c r="C20" s="3"/>
      <c r="D20" s="19" t="s">
        <v>58</v>
      </c>
      <c r="E20" s="4" t="s">
        <v>59</v>
      </c>
      <c r="F20" s="6"/>
      <c r="G20" s="19" t="s">
        <v>60</v>
      </c>
      <c r="H20" s="19"/>
      <c r="I20" s="19"/>
      <c r="J20" s="19">
        <v>3</v>
      </c>
      <c r="K20" s="19"/>
      <c r="L20" s="32">
        <v>3</v>
      </c>
      <c r="M20" s="3"/>
    </row>
    <row r="21" ht="32.25" customHeight="1" spans="1:13">
      <c r="A21" s="18"/>
      <c r="B21" s="19"/>
      <c r="C21" s="3" t="s">
        <v>61</v>
      </c>
      <c r="D21" s="19" t="s">
        <v>62</v>
      </c>
      <c r="E21" s="4" t="s">
        <v>63</v>
      </c>
      <c r="F21" s="6"/>
      <c r="G21" s="19" t="s">
        <v>64</v>
      </c>
      <c r="H21" s="19" t="s">
        <v>63</v>
      </c>
      <c r="I21" s="19" t="s">
        <v>63</v>
      </c>
      <c r="J21" s="19">
        <v>3</v>
      </c>
      <c r="K21" s="19"/>
      <c r="L21" s="32">
        <v>3</v>
      </c>
      <c r="M21" s="3"/>
    </row>
    <row r="22" ht="21" customHeight="1" spans="1:13">
      <c r="A22" s="18"/>
      <c r="B22" s="19"/>
      <c r="C22" s="3"/>
      <c r="D22" s="19" t="s">
        <v>65</v>
      </c>
      <c r="E22" s="4" t="s">
        <v>59</v>
      </c>
      <c r="F22" s="6"/>
      <c r="G22" s="19" t="s">
        <v>66</v>
      </c>
      <c r="H22" s="19" t="s">
        <v>59</v>
      </c>
      <c r="I22" s="19" t="s">
        <v>59</v>
      </c>
      <c r="J22" s="19">
        <v>3</v>
      </c>
      <c r="K22" s="19"/>
      <c r="L22" s="32">
        <v>3</v>
      </c>
      <c r="M22" s="3"/>
    </row>
    <row r="23" ht="26.25" customHeight="1" spans="1:13">
      <c r="A23" s="18"/>
      <c r="B23" s="19"/>
      <c r="C23" s="3"/>
      <c r="D23" s="19" t="s">
        <v>67</v>
      </c>
      <c r="E23" s="4" t="s">
        <v>68</v>
      </c>
      <c r="F23" s="6"/>
      <c r="G23" s="19" t="s">
        <v>68</v>
      </c>
      <c r="H23" s="19" t="s">
        <v>59</v>
      </c>
      <c r="I23" s="19" t="s">
        <v>59</v>
      </c>
      <c r="J23" s="19">
        <v>3</v>
      </c>
      <c r="K23" s="19"/>
      <c r="L23" s="32">
        <v>3</v>
      </c>
      <c r="M23" s="3"/>
    </row>
    <row r="24" ht="35.25" customHeight="1" spans="1:13">
      <c r="A24" s="18"/>
      <c r="B24" s="19"/>
      <c r="C24" s="3"/>
      <c r="D24" s="19" t="s">
        <v>69</v>
      </c>
      <c r="E24" s="4" t="s">
        <v>59</v>
      </c>
      <c r="F24" s="6"/>
      <c r="G24" s="19" t="s">
        <v>60</v>
      </c>
      <c r="H24" s="19" t="s">
        <v>59</v>
      </c>
      <c r="I24" s="19" t="s">
        <v>59</v>
      </c>
      <c r="J24" s="19">
        <v>3</v>
      </c>
      <c r="K24" s="19"/>
      <c r="L24" s="32">
        <v>3</v>
      </c>
      <c r="M24" s="3"/>
    </row>
    <row r="25" ht="24" customHeight="1" spans="1:13">
      <c r="A25" s="18"/>
      <c r="B25" s="19"/>
      <c r="C25" s="3" t="s">
        <v>70</v>
      </c>
      <c r="D25" s="11" t="s">
        <v>71</v>
      </c>
      <c r="E25" s="20">
        <v>44165</v>
      </c>
      <c r="F25" s="6"/>
      <c r="G25" s="21">
        <v>44165</v>
      </c>
      <c r="H25" s="19"/>
      <c r="I25" s="19"/>
      <c r="J25" s="19">
        <v>7.5</v>
      </c>
      <c r="K25" s="19"/>
      <c r="L25" s="32">
        <v>7.5</v>
      </c>
      <c r="M25" s="3"/>
    </row>
    <row r="26" ht="38.1" customHeight="1" spans="1:13">
      <c r="A26" s="18"/>
      <c r="B26" s="19"/>
      <c r="C26" s="7" t="s">
        <v>72</v>
      </c>
      <c r="D26" s="19" t="s">
        <v>73</v>
      </c>
      <c r="E26" s="4" t="s">
        <v>74</v>
      </c>
      <c r="F26" s="6"/>
      <c r="G26" s="19" t="s">
        <v>75</v>
      </c>
      <c r="H26" s="19"/>
      <c r="I26" s="19"/>
      <c r="J26" s="19">
        <v>7.5</v>
      </c>
      <c r="K26" s="19"/>
      <c r="L26" s="32">
        <v>7.5</v>
      </c>
      <c r="M26" s="3"/>
    </row>
    <row r="27" ht="33" customHeight="1" spans="1:13">
      <c r="A27" s="18"/>
      <c r="B27" s="22" t="s">
        <v>76</v>
      </c>
      <c r="C27" s="19" t="s">
        <v>77</v>
      </c>
      <c r="D27" s="11" t="s">
        <v>78</v>
      </c>
      <c r="E27" s="8" t="s">
        <v>78</v>
      </c>
      <c r="F27" s="10"/>
      <c r="G27" s="11" t="s">
        <v>78</v>
      </c>
      <c r="H27" s="11"/>
      <c r="I27" s="11"/>
      <c r="J27" s="33">
        <v>0</v>
      </c>
      <c r="K27" s="33"/>
      <c r="L27" s="33">
        <v>0</v>
      </c>
      <c r="M27" s="7"/>
    </row>
    <row r="28" ht="33.95" customHeight="1" spans="1:13">
      <c r="A28" s="18"/>
      <c r="B28" s="23"/>
      <c r="C28" s="19" t="s">
        <v>79</v>
      </c>
      <c r="D28" s="11" t="s">
        <v>80</v>
      </c>
      <c r="E28" s="15" t="s">
        <v>80</v>
      </c>
      <c r="F28" s="17"/>
      <c r="G28" s="11" t="s">
        <v>80</v>
      </c>
      <c r="H28" s="11"/>
      <c r="I28" s="11"/>
      <c r="J28" s="33">
        <v>15</v>
      </c>
      <c r="K28" s="33"/>
      <c r="L28" s="33">
        <v>15</v>
      </c>
      <c r="M28" s="11"/>
    </row>
    <row r="29" ht="38.1" customHeight="1" spans="1:13">
      <c r="A29" s="18"/>
      <c r="B29" s="23"/>
      <c r="C29" s="19" t="s">
        <v>81</v>
      </c>
      <c r="D29" s="11" t="s">
        <v>78</v>
      </c>
      <c r="E29" s="8" t="s">
        <v>78</v>
      </c>
      <c r="F29" s="10"/>
      <c r="G29" s="11" t="s">
        <v>78</v>
      </c>
      <c r="H29" s="11"/>
      <c r="I29" s="11"/>
      <c r="J29" s="33">
        <v>0</v>
      </c>
      <c r="K29" s="33"/>
      <c r="L29" s="33">
        <v>0</v>
      </c>
      <c r="M29" s="7"/>
    </row>
    <row r="30" ht="44.25" customHeight="1" spans="1:13">
      <c r="A30" s="18"/>
      <c r="B30" s="24"/>
      <c r="C30" s="19" t="s">
        <v>82</v>
      </c>
      <c r="D30" s="11" t="s">
        <v>83</v>
      </c>
      <c r="E30" s="15" t="s">
        <v>83</v>
      </c>
      <c r="F30" s="17"/>
      <c r="G30" s="11" t="s">
        <v>83</v>
      </c>
      <c r="H30" s="11"/>
      <c r="I30" s="11"/>
      <c r="J30" s="33">
        <v>15</v>
      </c>
      <c r="K30" s="33"/>
      <c r="L30" s="33">
        <v>15</v>
      </c>
      <c r="M30" s="7"/>
    </row>
    <row r="31" ht="15" spans="1:13">
      <c r="A31" s="18"/>
      <c r="B31" s="22" t="s">
        <v>84</v>
      </c>
      <c r="C31" s="19" t="s">
        <v>85</v>
      </c>
      <c r="D31" s="19" t="s">
        <v>86</v>
      </c>
      <c r="E31" s="4" t="s">
        <v>66</v>
      </c>
      <c r="F31" s="6"/>
      <c r="G31" s="19" t="s">
        <v>66</v>
      </c>
      <c r="H31" s="19"/>
      <c r="I31" s="19"/>
      <c r="J31" s="34">
        <v>5</v>
      </c>
      <c r="K31" s="34"/>
      <c r="L31" s="33">
        <v>5</v>
      </c>
      <c r="M31" s="3"/>
    </row>
    <row r="32" ht="32.1" customHeight="1" spans="1:13">
      <c r="A32" s="18"/>
      <c r="B32" s="24"/>
      <c r="C32" s="19"/>
      <c r="D32" s="19" t="s">
        <v>87</v>
      </c>
      <c r="E32" s="4" t="s">
        <v>66</v>
      </c>
      <c r="F32" s="6"/>
      <c r="G32" s="19" t="s">
        <v>66</v>
      </c>
      <c r="H32" s="19"/>
      <c r="I32" s="19"/>
      <c r="J32" s="34">
        <v>5</v>
      </c>
      <c r="K32" s="34"/>
      <c r="L32" s="33">
        <v>5</v>
      </c>
      <c r="M32" s="3"/>
    </row>
    <row r="33" ht="22.5" customHeight="1" spans="1:13">
      <c r="A33" s="25" t="s">
        <v>88</v>
      </c>
      <c r="B33" s="26"/>
      <c r="C33" s="26"/>
      <c r="D33" s="26"/>
      <c r="E33" s="26"/>
      <c r="F33" s="26"/>
      <c r="G33" s="26"/>
      <c r="H33" s="26"/>
      <c r="I33" s="35"/>
      <c r="J33" s="25">
        <f>SUM(J12:K32,J7)</f>
        <v>100</v>
      </c>
      <c r="K33" s="35"/>
      <c r="L33" s="36">
        <f>SUM(L12:L32,M7)</f>
        <v>99.9222249599535</v>
      </c>
      <c r="M33" s="37"/>
    </row>
    <row r="34" ht="14.25" spans="1:13">
      <c r="A34" s="27" t="s">
        <v>89</v>
      </c>
      <c r="B34" s="27"/>
      <c r="C34" s="27"/>
      <c r="D34" s="27"/>
      <c r="E34" s="27"/>
      <c r="F34" s="27"/>
      <c r="G34" s="27"/>
      <c r="H34" s="27"/>
      <c r="I34" s="27"/>
      <c r="J34" s="27"/>
      <c r="K34" s="27"/>
      <c r="L34" s="27"/>
      <c r="M34" s="27"/>
    </row>
    <row r="35" ht="34.5" customHeight="1" spans="1:13">
      <c r="A35" s="28" t="s">
        <v>90</v>
      </c>
      <c r="B35" s="28"/>
      <c r="C35" s="28"/>
      <c r="D35" s="28"/>
      <c r="E35" s="28"/>
      <c r="F35" s="28"/>
      <c r="G35" s="28"/>
      <c r="H35" s="28"/>
      <c r="I35" s="28"/>
      <c r="J35" s="28"/>
      <c r="K35" s="28"/>
      <c r="L35" s="28"/>
      <c r="M35" s="28"/>
    </row>
    <row r="36" ht="63.75" customHeight="1" spans="1:13">
      <c r="A36" s="28" t="s">
        <v>91</v>
      </c>
      <c r="B36" s="28"/>
      <c r="C36" s="28"/>
      <c r="D36" s="28"/>
      <c r="E36" s="28"/>
      <c r="F36" s="28"/>
      <c r="G36" s="28"/>
      <c r="H36" s="28"/>
      <c r="I36" s="28"/>
      <c r="J36" s="28"/>
      <c r="K36" s="28"/>
      <c r="L36" s="28"/>
      <c r="M36" s="28"/>
    </row>
    <row r="37" ht="14.25" spans="1:13">
      <c r="A37" s="29" t="s">
        <v>92</v>
      </c>
      <c r="B37" s="29"/>
      <c r="C37" s="29"/>
      <c r="D37" s="29"/>
      <c r="E37" s="29"/>
      <c r="F37" s="29"/>
      <c r="G37" s="29"/>
      <c r="H37" s="29"/>
      <c r="I37" s="29"/>
      <c r="J37" s="29"/>
      <c r="K37" s="29"/>
      <c r="L37" s="29"/>
      <c r="M37" s="29"/>
    </row>
  </sheetData>
  <mergeCells count="102">
    <mergeCell ref="A1:M1"/>
    <mergeCell ref="A2:M2"/>
    <mergeCell ref="A3:C3"/>
    <mergeCell ref="D3:M3"/>
    <mergeCell ref="A4:C4"/>
    <mergeCell ref="D4:F4"/>
    <mergeCell ref="G4:I4"/>
    <mergeCell ref="J4:M4"/>
    <mergeCell ref="A5:C5"/>
    <mergeCell ref="D5:F5"/>
    <mergeCell ref="G5:I5"/>
    <mergeCell ref="J5:M5"/>
    <mergeCell ref="G6:I6"/>
    <mergeCell ref="J6:K6"/>
    <mergeCell ref="G7:I7"/>
    <mergeCell ref="J7:K7"/>
    <mergeCell ref="G8:I8"/>
    <mergeCell ref="J8:K8"/>
    <mergeCell ref="G9:I9"/>
    <mergeCell ref="J9:K9"/>
    <mergeCell ref="B10:F10"/>
    <mergeCell ref="G10:M10"/>
    <mergeCell ref="E11:F11"/>
    <mergeCell ref="G11:I11"/>
    <mergeCell ref="J11:K11"/>
    <mergeCell ref="E12:F12"/>
    <mergeCell ref="G12:I12"/>
    <mergeCell ref="J12:K12"/>
    <mergeCell ref="E13:F13"/>
    <mergeCell ref="G13:I13"/>
    <mergeCell ref="J13:K13"/>
    <mergeCell ref="E14:F14"/>
    <mergeCell ref="G14:I14"/>
    <mergeCell ref="J14:K14"/>
    <mergeCell ref="E15:F15"/>
    <mergeCell ref="G15:I15"/>
    <mergeCell ref="J15:K15"/>
    <mergeCell ref="E16:F16"/>
    <mergeCell ref="G16:I16"/>
    <mergeCell ref="J16:K16"/>
    <mergeCell ref="E17:F17"/>
    <mergeCell ref="G17:I17"/>
    <mergeCell ref="J17:K17"/>
    <mergeCell ref="E18:F18"/>
    <mergeCell ref="G18:I18"/>
    <mergeCell ref="J18:K18"/>
    <mergeCell ref="E19:F19"/>
    <mergeCell ref="G19:I19"/>
    <mergeCell ref="J19:K19"/>
    <mergeCell ref="E20:F20"/>
    <mergeCell ref="G20:I20"/>
    <mergeCell ref="J20:K20"/>
    <mergeCell ref="E21:F21"/>
    <mergeCell ref="G21:I21"/>
    <mergeCell ref="J21:K21"/>
    <mergeCell ref="E22:F22"/>
    <mergeCell ref="G22:I22"/>
    <mergeCell ref="J22:K22"/>
    <mergeCell ref="E23:F23"/>
    <mergeCell ref="G23:I23"/>
    <mergeCell ref="J23:K23"/>
    <mergeCell ref="E24:F24"/>
    <mergeCell ref="G24:I24"/>
    <mergeCell ref="J24:K24"/>
    <mergeCell ref="E25:F25"/>
    <mergeCell ref="G25:I25"/>
    <mergeCell ref="J25:K25"/>
    <mergeCell ref="E26:F26"/>
    <mergeCell ref="G26:I26"/>
    <mergeCell ref="J26:K26"/>
    <mergeCell ref="E27:F27"/>
    <mergeCell ref="G27:I27"/>
    <mergeCell ref="J27:K27"/>
    <mergeCell ref="E28:F28"/>
    <mergeCell ref="G28:I28"/>
    <mergeCell ref="J28:K28"/>
    <mergeCell ref="E29:F29"/>
    <mergeCell ref="G29:I29"/>
    <mergeCell ref="J29:K29"/>
    <mergeCell ref="E30:F30"/>
    <mergeCell ref="G30:I30"/>
    <mergeCell ref="J30:K30"/>
    <mergeCell ref="E31:F31"/>
    <mergeCell ref="G31:I31"/>
    <mergeCell ref="J31:K31"/>
    <mergeCell ref="E32:F32"/>
    <mergeCell ref="G32:I32"/>
    <mergeCell ref="J32:K32"/>
    <mergeCell ref="A33:I33"/>
    <mergeCell ref="J33:K33"/>
    <mergeCell ref="A34:M34"/>
    <mergeCell ref="A35:M35"/>
    <mergeCell ref="A36:M36"/>
    <mergeCell ref="A37:M37"/>
    <mergeCell ref="A11:A32"/>
    <mergeCell ref="B12:B26"/>
    <mergeCell ref="B27:B30"/>
    <mergeCell ref="B31:B32"/>
    <mergeCell ref="C12:C20"/>
    <mergeCell ref="C21:C24"/>
    <mergeCell ref="C31:C32"/>
    <mergeCell ref="A6:C9"/>
  </mergeCells>
  <pageMargins left="0.708333333333333" right="0.511805555555556" top="0.550694444444444" bottom="0.550694444444444" header="0.314583333333333" footer="0.314583333333333"/>
  <pageSetup paperSize="9" scale="52" orientation="portrait"/>
  <headerFooter/>
  <rowBreaks count="1" manualBreakCount="1">
    <brk id="41" max="16383" man="1"/>
  </rowBreaks>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微软用户</cp:lastModifiedBy>
  <dcterms:created xsi:type="dcterms:W3CDTF">2015-06-05T18:17:00Z</dcterms:created>
  <cp:lastPrinted>2021-05-24T05:18:00Z</cp:lastPrinted>
  <dcterms:modified xsi:type="dcterms:W3CDTF">2021-06-09T02:55:28Z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8B76C37F0EF948A4B181EEC9771F5A88</vt:lpwstr>
  </property>
</Properties>
</file>