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<sst xmlns="http://schemas.openxmlformats.org/spreadsheetml/2006/main" count="70">
  <si>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</si>
  <si>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</si>
  <si>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</si>
  <si>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免费避孕药具采购</t>
  </si>
  <si>
    <t>主管部门</t>
  </si>
  <si>
    <t>北京市卫生健康委员会</t>
  </si>
  <si>
    <t>实施单位</t>
  </si>
  <si>
    <t>北京市计划生育服务指导中心</t>
  </si>
  <si>
    <t>项目负责人</t>
  </si>
  <si>
    <t>刘云梅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</si>
  <si>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</si>
  <si>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</si>
  <si>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</si>
  <si>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</si>
  <si>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</si>
  <si>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</si>
  <si>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</si>
  <si>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</si>
  <si>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</si>
  <si>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</si>
  <si>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</si>
  <si>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</si>
  <si>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</si>
  <si>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</si>
  <si>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</si>
  <si>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</si>
  <si>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按照各区及市级发放的需求数量、品规，及时采购符合国家质量标准及合同条款要求的免费避孕药具，满足育龄群众避孕节育及生殖健康需求。采购的免费避孕药具共分为避孕药、避孕套和宫内节育器三大类。</t>
  </si>
  <si>
    <t>根据基层上报需求，结合市级当年工作需要，经专家论证及主任办公会审议后提交药具采购请示，共计15个品种（18个品规）,其中避孕药8种、男用避孕套5种（8个品规）和宫内节育器2种，金额共计1468.387万元。根据政府采购招标结果，我市共签订15个品种（15个品规）的采购合同，其中避孕药8种、男用避孕套5种（5个品规）和宫内节育器2种，合同额共计1360.071万元。截止12月底，15个品种全部验收入库并完成了货款结算，保证了基层对免费避孕药具的需求，很好地满足了育龄人群主动调节生育、实现优生优育、保护生殖健康、维护家庭和谐幸福的基本需要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</si>
  <si>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</si>
  <si>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</si>
  <si>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</si>
  <si>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</si>
  <si>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</si>
  <si>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</si>
  <si>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</si>
  <si>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</si>
  <si>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</si>
  <si>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</si>
  <si>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采购品种</t>
  </si>
  <si>
    <t>采购计划15个品种（18个品规）,其中避孕药8种、男用避孕套5种（8个品规）和宫内节育器2种</t>
  </si>
  <si>
    <t>根据政府采购招标结果，共签订15个品种（15个品规）的采购合同，其中避孕药8种、男用避孕套5种（5个品规）和宫内节育器2种</t>
  </si>
  <si>
    <t>采购计划中有3个品规避孕套未采购，但数量折合到了相应的10只装避孕套中予以采购，分别是3只装光面超薄型、颗粒型和螺纹型避孕套。原因有三：一是签合同时3只装库存较充足；二是3只装年度用量较少；三是采购价格3只装与10只装相同。</t>
  </si>
  <si>
    <t>质量指标</t>
  </si>
  <si>
    <t>采购药具质量</t>
  </si>
  <si>
    <t>质量符合国家质量标准及合同条款</t>
  </si>
  <si>
    <t>共完成4个供货商的驻场核查，完成85批次的采购产品质量抽检，入库时采取批批外观质量验收。质量符合国家质量标准及合同条款。</t>
  </si>
  <si>
    <t>采购品种及规格</t>
  </si>
  <si>
    <t>符合质量要求</t>
  </si>
  <si>
    <t>时效指标</t>
  </si>
  <si>
    <t>完成采购药具入库时间</t>
  </si>
  <si>
    <t>2020年底前完成</t>
  </si>
  <si>
    <t>成本指标</t>
  </si>
  <si>
    <t>预算控制数</t>
  </si>
  <si>
    <t>1360.071万元</t>
  </si>
  <si>
    <t>效果指标(30分)</t>
  </si>
  <si>
    <t>经济效益
指标</t>
  </si>
  <si>
    <t>无</t>
  </si>
  <si>
    <t>社会效益
指标</t>
  </si>
  <si>
    <t>保证了基层对免费避孕药具的需求</t>
  </si>
  <si>
    <t>按照基层需求完成了药具调拨配送，保证了基层对免费避孕药具的需求。</t>
  </si>
  <si>
    <t>效果资料量化程度不足</t>
  </si>
  <si>
    <t>生态效益
指标</t>
  </si>
  <si>
    <t>可持续影响指标</t>
  </si>
  <si>
    <t>很好地满足了育龄人群主动调节生育、实现优生优育、保护生殖健康、维护家庭和谐幸福的基本需要</t>
  </si>
  <si>
    <t>满意度
指标
（10分）</t>
  </si>
  <si>
    <t>服务对象满意度指标</t>
  </si>
  <si>
    <t>服务人群满意度</t>
  </si>
  <si>
    <t>≥75%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</si>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</sst>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10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1"/>
      <color indexed="8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21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4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5"/>
  <sheetViews>
    <sheetView tabSelected="1" view="pageBreakPreview" zoomScale="121" zoomScaleNormal="100" zoomScaleSheetLayoutView="121" workbookViewId="0">
      <selection activeCell="E7" sqref="E7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51923251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62.65" customHeight="1" spans="1:10">
      <c r="A7" s="6"/>
      <c r="B7" s="6"/>
      <c r="C7" s="6"/>
      <c r="D7" s="7" t="s">
        <v>18</v>
      </c>
      <c r="E7" s="6">
        <v>1360.071</v>
      </c>
      <c r="F7" s="3">
        <v>1360.071</v>
      </c>
      <c r="G7" s="3">
        <v>1360.071</v>
      </c>
      <c r="H7" s="3">
        <v>10</v>
      </c>
      <c r="I7" s="20">
        <f>G7/F7</f>
        <v>1</v>
      </c>
      <c r="J7" s="6">
        <f>H7*I7</f>
        <v>10</v>
      </c>
    </row>
    <row r="8" ht="29.25" spans="1:10">
      <c r="A8" s="6"/>
      <c r="B8" s="6"/>
      <c r="C8" s="6"/>
      <c r="D8" s="8" t="s">
        <v>19</v>
      </c>
      <c r="E8" s="3">
        <v>1360.071</v>
      </c>
      <c r="F8" s="3">
        <v>1360.071</v>
      </c>
      <c r="G8" s="3"/>
      <c r="H8" s="3" t="s">
        <v>20</v>
      </c>
      <c r="I8" s="3"/>
      <c r="J8" s="6" t="s">
        <v>20</v>
      </c>
    </row>
    <row r="9" ht="25.0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.0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99.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6" t="s">
        <v>30</v>
      </c>
      <c r="D13" s="6" t="s">
        <v>31</v>
      </c>
      <c r="E13" s="6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89.75" customHeight="1" spans="1:10">
      <c r="A14" s="9"/>
      <c r="B14" s="6" t="s">
        <v>36</v>
      </c>
      <c r="C14" s="6" t="s">
        <v>37</v>
      </c>
      <c r="D14" s="6" t="s">
        <v>38</v>
      </c>
      <c r="E14" s="6" t="s">
        <v>39</v>
      </c>
      <c r="F14" s="10" t="s">
        <v>40</v>
      </c>
      <c r="G14" s="11"/>
      <c r="H14" s="6">
        <v>10</v>
      </c>
      <c r="I14" s="6">
        <v>10</v>
      </c>
      <c r="J14" s="6" t="s">
        <v>41</v>
      </c>
    </row>
    <row r="15" ht="100.25" customHeight="1" spans="1:10">
      <c r="A15" s="9"/>
      <c r="B15" s="6"/>
      <c r="C15" s="12" t="s">
        <v>42</v>
      </c>
      <c r="D15" s="13" t="s">
        <v>43</v>
      </c>
      <c r="E15" s="6" t="s">
        <v>44</v>
      </c>
      <c r="F15" s="10" t="s">
        <v>45</v>
      </c>
      <c r="G15" s="11"/>
      <c r="H15" s="6">
        <v>10</v>
      </c>
      <c r="I15" s="6">
        <v>10</v>
      </c>
      <c r="J15" s="6"/>
    </row>
    <row r="16" ht="45.85" customHeight="1" spans="1:10">
      <c r="A16" s="9"/>
      <c r="B16" s="6"/>
      <c r="C16" s="14"/>
      <c r="D16" s="13" t="s">
        <v>46</v>
      </c>
      <c r="E16" s="6" t="s">
        <v>47</v>
      </c>
      <c r="F16" s="10" t="s">
        <v>47</v>
      </c>
      <c r="G16" s="11"/>
      <c r="H16" s="6">
        <v>10</v>
      </c>
      <c r="I16" s="6">
        <v>10</v>
      </c>
      <c r="J16" s="6"/>
    </row>
    <row r="17" ht="40.5" customHeight="1" spans="1:10">
      <c r="A17" s="9"/>
      <c r="B17" s="6"/>
      <c r="C17" s="6" t="s">
        <v>48</v>
      </c>
      <c r="D17" s="6" t="s">
        <v>49</v>
      </c>
      <c r="E17" s="6" t="s">
        <v>50</v>
      </c>
      <c r="F17" s="10" t="s">
        <v>50</v>
      </c>
      <c r="G17" s="11"/>
      <c r="H17" s="6">
        <v>10</v>
      </c>
      <c r="I17" s="6">
        <v>10</v>
      </c>
      <c r="J17" s="6"/>
    </row>
    <row r="18" ht="24" customHeight="1" spans="1:10">
      <c r="A18" s="9"/>
      <c r="B18" s="6"/>
      <c r="C18" s="6" t="s">
        <v>51</v>
      </c>
      <c r="D18" s="6" t="s">
        <v>52</v>
      </c>
      <c r="E18" s="6" t="s">
        <v>53</v>
      </c>
      <c r="F18" s="10" t="s">
        <v>53</v>
      </c>
      <c r="G18" s="11"/>
      <c r="H18" s="6">
        <v>10</v>
      </c>
      <c r="I18" s="6">
        <v>10</v>
      </c>
      <c r="J18" s="6"/>
    </row>
    <row r="19" ht="29.25" spans="1:10">
      <c r="A19" s="9"/>
      <c r="B19" s="6" t="s">
        <v>54</v>
      </c>
      <c r="C19" s="6" t="s">
        <v>55</v>
      </c>
      <c r="D19" s="6" t="s">
        <v>56</v>
      </c>
      <c r="E19" s="6" t="s">
        <v>56</v>
      </c>
      <c r="F19" s="10" t="s">
        <v>56</v>
      </c>
      <c r="G19" s="11"/>
      <c r="H19" s="6">
        <v>0</v>
      </c>
      <c r="I19" s="6">
        <v>0</v>
      </c>
      <c r="J19" s="6"/>
    </row>
    <row r="20" ht="29.25" spans="1:10">
      <c r="A20" s="9"/>
      <c r="B20" s="6"/>
      <c r="C20" s="6" t="s">
        <v>57</v>
      </c>
      <c r="D20" s="6" t="s">
        <v>58</v>
      </c>
      <c r="E20" s="6" t="s">
        <v>58</v>
      </c>
      <c r="F20" s="10" t="s">
        <v>59</v>
      </c>
      <c r="G20" s="11"/>
      <c r="H20" s="6">
        <v>15</v>
      </c>
      <c r="I20" s="6">
        <v>14</v>
      </c>
      <c r="J20" s="6" t="s">
        <v>60</v>
      </c>
    </row>
    <row r="21" ht="29.25" spans="1:10">
      <c r="A21" s="9"/>
      <c r="B21" s="6"/>
      <c r="C21" s="6" t="s">
        <v>61</v>
      </c>
      <c r="D21" s="6" t="s">
        <v>56</v>
      </c>
      <c r="E21" s="6" t="s">
        <v>56</v>
      </c>
      <c r="F21" s="10" t="s">
        <v>56</v>
      </c>
      <c r="G21" s="11"/>
      <c r="H21" s="6">
        <v>0</v>
      </c>
      <c r="I21" s="6">
        <v>0</v>
      </c>
      <c r="J21" s="6"/>
    </row>
    <row r="22" ht="86.25" spans="1:10">
      <c r="A22" s="9"/>
      <c r="B22" s="6"/>
      <c r="C22" s="6" t="s">
        <v>62</v>
      </c>
      <c r="D22" s="6" t="s">
        <v>63</v>
      </c>
      <c r="E22" s="6" t="s">
        <v>63</v>
      </c>
      <c r="F22" s="10" t="s">
        <v>63</v>
      </c>
      <c r="G22" s="11"/>
      <c r="H22" s="6">
        <v>15</v>
      </c>
      <c r="I22" s="6">
        <v>15</v>
      </c>
      <c r="J22" s="6"/>
    </row>
    <row r="23" ht="57.75" spans="1:10">
      <c r="A23" s="9"/>
      <c r="B23" s="6" t="s">
        <v>64</v>
      </c>
      <c r="C23" s="6" t="s">
        <v>65</v>
      </c>
      <c r="D23" s="6" t="s">
        <v>66</v>
      </c>
      <c r="E23" s="15" t="s">
        <v>67</v>
      </c>
      <c r="F23" s="16">
        <v>0.9725</v>
      </c>
      <c r="G23" s="11"/>
      <c r="H23" s="6">
        <v>10</v>
      </c>
      <c r="I23" s="6">
        <v>10</v>
      </c>
      <c r="J23" s="6"/>
    </row>
    <row r="24" ht="36" customHeight="1" spans="1:10">
      <c r="A24" s="17" t="s">
        <v>68</v>
      </c>
      <c r="B24" s="17"/>
      <c r="C24" s="17"/>
      <c r="D24" s="17"/>
      <c r="E24" s="17"/>
      <c r="F24" s="17"/>
      <c r="G24" s="17"/>
      <c r="H24" s="17">
        <v>100</v>
      </c>
      <c r="I24" s="17">
        <f>SUM(I14:I23)+J7</f>
        <v>99</v>
      </c>
      <c r="J24" s="6"/>
    </row>
    <row r="25" ht="153.5" customHeight="1" spans="1:10">
      <c r="A25" s="18" t="s">
        <v>69</v>
      </c>
      <c r="B25" s="19"/>
      <c r="C25" s="19"/>
      <c r="D25" s="19"/>
      <c r="E25" s="19"/>
      <c r="F25" s="19"/>
      <c r="G25" s="19"/>
      <c r="H25" s="19"/>
      <c r="I25" s="19"/>
      <c r="J25" s="19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5:C16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2021-06-09T02:54:41Z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