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Sheet1!$A$1:$J$60</definedName>
  </definedNames>
  <calcPr calcId="144525" concurrentCalc="0"/>
</workbook>
</file>

<file path=xl/sharedStrings.xml><?xml version="1.0" encoding="utf-8"?>
<sst xmlns="http://schemas.openxmlformats.org/spreadsheetml/2006/main" count="138">
  <si>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</si>
  <si>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</si>
  <si>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</si>
  <si>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无偿献血宣传经费</t>
  </si>
  <si>
    <t>主管部门</t>
  </si>
  <si>
    <t>北京市卫生健康委员会</t>
  </si>
  <si>
    <t>实施单位</t>
  </si>
  <si>
    <t>北京市红十字血液中心</t>
  </si>
  <si>
    <t>项目负责人</t>
  </si>
  <si>
    <t>刘江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</si>
  <si>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</si>
  <si>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</si>
  <si>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</si>
  <si>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</si>
  <si>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</si>
  <si>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</si>
  <si>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</si>
  <si>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</si>
  <si>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</si>
  <si>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</si>
  <si>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</si>
  <si>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</si>
  <si>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</si>
  <si>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</si>
  <si>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</si>
  <si>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</si>
  <si>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</si>
  <si>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</si>
  <si>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</si>
  <si>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</si>
  <si>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</si>
  <si>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</si>
  <si>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</si>
  <si>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</si>
  <si>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</si>
  <si>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</si>
  <si>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纪念品</t>
  </si>
  <si>
    <t>27万个</t>
  </si>
  <si>
    <t>媒体宣传-地铁月台灯箱、通道灯箱，通道海报</t>
  </si>
  <si>
    <r>
      <rPr>
        <sz val="12"/>
        <color indexed="8"/>
        <rFont val="宋体"/>
        <charset val="134"/>
      </rPr>
      <t>十二封灯箱200块*1年，四封海报</t>
    </r>
    <r>
      <rPr>
        <sz val="12"/>
        <color indexed="8"/>
        <rFont val="Times New Roman"/>
        <charset val="134"/>
      </rPr>
      <t>200</t>
    </r>
    <r>
      <rPr>
        <sz val="12"/>
        <color indexed="8"/>
        <rFont val="宋体"/>
        <charset val="134"/>
      </rPr>
      <t>块</t>
    </r>
    <r>
      <rPr>
        <sz val="12"/>
        <color indexed="8"/>
        <rFont val="Times New Roman"/>
        <charset val="134"/>
      </rPr>
      <t>*1</t>
    </r>
    <r>
      <rPr>
        <sz val="12"/>
        <color indexed="8"/>
        <rFont val="宋体"/>
        <charset val="134"/>
      </rPr>
      <t>年</t>
    </r>
  </si>
  <si>
    <t>十二封灯箱200块*1年，四封海报200块*1年</t>
  </si>
  <si>
    <t>媒体宣传-双层车身广告</t>
  </si>
  <si>
    <r>
      <rPr>
        <sz val="12"/>
        <color indexed="8"/>
        <rFont val="宋体"/>
        <charset val="134"/>
      </rPr>
      <t>10</t>
    </r>
    <r>
      <rPr>
        <sz val="12"/>
        <rFont val="宋体"/>
        <charset val="134"/>
      </rPr>
      <t>辆</t>
    </r>
    <r>
      <rPr>
        <sz val="12"/>
        <rFont val="Times New Roman"/>
        <charset val="134"/>
      </rPr>
      <t>*1</t>
    </r>
    <r>
      <rPr>
        <sz val="12"/>
        <rFont val="宋体"/>
        <charset val="134"/>
      </rPr>
      <t>年</t>
    </r>
  </si>
  <si>
    <t>10辆*1年</t>
  </si>
  <si>
    <t>媒体宣传-公交站台灯箱</t>
  </si>
  <si>
    <r>
      <rPr>
        <sz val="12"/>
        <color indexed="8"/>
        <rFont val="宋体"/>
        <charset val="134"/>
      </rPr>
      <t>200</t>
    </r>
    <r>
      <rPr>
        <sz val="12"/>
        <color indexed="8"/>
        <rFont val="宋体"/>
        <charset val="134"/>
      </rPr>
      <t>块</t>
    </r>
    <r>
      <rPr>
        <sz val="12"/>
        <color indexed="8"/>
        <rFont val="Times New Roman"/>
        <charset val="134"/>
      </rPr>
      <t>*1</t>
    </r>
    <r>
      <rPr>
        <sz val="12"/>
        <color indexed="8"/>
        <rFont val="宋体"/>
        <charset val="134"/>
      </rPr>
      <t>年</t>
    </r>
  </si>
  <si>
    <t>250块*1年</t>
  </si>
  <si>
    <t>无偿献血者意外综合和保险</t>
  </si>
  <si>
    <r>
      <rPr>
        <sz val="12"/>
        <color indexed="8"/>
        <rFont val="宋体"/>
        <charset val="134"/>
      </rPr>
      <t>40</t>
    </r>
    <r>
      <rPr>
        <sz val="12"/>
        <color indexed="8"/>
        <rFont val="宋体"/>
        <charset val="134"/>
      </rPr>
      <t>万人次</t>
    </r>
  </si>
  <si>
    <t xml:space="preserve">无偿献血现场招募 </t>
  </si>
  <si>
    <r>
      <rPr>
        <sz val="12"/>
        <color indexed="8"/>
        <rFont val="宋体"/>
        <charset val="134"/>
      </rPr>
      <t>20</t>
    </r>
    <r>
      <rPr>
        <sz val="12"/>
        <color indexed="8"/>
        <rFont val="宋体"/>
        <charset val="134"/>
      </rPr>
      <t xml:space="preserve">次活动
</t>
    </r>
    <r>
      <rPr>
        <sz val="12"/>
        <color indexed="8"/>
        <rFont val="Times New Roman"/>
        <charset val="134"/>
      </rPr>
      <t>30</t>
    </r>
    <r>
      <rPr>
        <sz val="12"/>
        <color indexed="8"/>
        <rFont val="宋体"/>
        <charset val="134"/>
      </rPr>
      <t>个献血点</t>
    </r>
  </si>
  <si>
    <r>
      <rPr>
        <sz val="12"/>
        <color indexed="8"/>
        <rFont val="宋体"/>
        <charset val="134"/>
      </rPr>
      <t>20</t>
    </r>
    <r>
      <rPr>
        <sz val="12"/>
        <rFont val="宋体"/>
        <charset val="134"/>
      </rPr>
      <t>次</t>
    </r>
    <r>
      <rPr>
        <sz val="12"/>
        <rFont val="Times New Roman"/>
        <charset val="134"/>
      </rPr>
      <t xml:space="preserve">
34</t>
    </r>
    <r>
      <rPr>
        <sz val="12"/>
        <rFont val="宋体"/>
        <charset val="134"/>
      </rPr>
      <t>个献血点</t>
    </r>
  </si>
  <si>
    <t>血液采集能力保持-固定献血者再次献血激励活动</t>
  </si>
  <si>
    <r>
      <rPr>
        <sz val="12"/>
        <color indexed="8"/>
        <rFont val="宋体"/>
        <charset val="134"/>
      </rPr>
      <t>800</t>
    </r>
    <r>
      <rPr>
        <sz val="10"/>
        <rFont val="宋体"/>
        <charset val="134"/>
      </rPr>
      <t>人</t>
    </r>
  </si>
  <si>
    <r>
      <rPr>
        <sz val="12"/>
        <color indexed="8"/>
        <rFont val="宋体"/>
        <charset val="134"/>
      </rPr>
      <t>807</t>
    </r>
    <r>
      <rPr>
        <sz val="10"/>
        <rFont val="宋体"/>
        <charset val="134"/>
      </rPr>
      <t>人</t>
    </r>
  </si>
  <si>
    <t>血液采集能力保持-淡季预约献血促进活动</t>
  </si>
  <si>
    <r>
      <rPr>
        <sz val="12"/>
        <color indexed="8"/>
        <rFont val="宋体"/>
        <charset val="134"/>
      </rPr>
      <t>700</t>
    </r>
    <r>
      <rPr>
        <sz val="10"/>
        <rFont val="宋体"/>
        <charset val="134"/>
      </rPr>
      <t>人</t>
    </r>
  </si>
  <si>
    <r>
      <rPr>
        <sz val="12"/>
        <color indexed="8"/>
        <rFont val="宋体"/>
        <charset val="134"/>
      </rPr>
      <t>718</t>
    </r>
    <r>
      <rPr>
        <sz val="10"/>
        <rFont val="宋体"/>
        <charset val="134"/>
      </rPr>
      <t>人</t>
    </r>
  </si>
  <si>
    <t>血液采集能力保持-献血者血红蛋白筛查服务</t>
  </si>
  <si>
    <r>
      <rPr>
        <sz val="12"/>
        <color indexed="8"/>
        <rFont val="宋体"/>
        <charset val="134"/>
      </rPr>
      <t>130000</t>
    </r>
    <r>
      <rPr>
        <sz val="10"/>
        <rFont val="宋体"/>
        <charset val="134"/>
      </rPr>
      <t>人</t>
    </r>
  </si>
  <si>
    <t>血液采集能力保持-全血献血者服务延伸（服务）</t>
  </si>
  <si>
    <r>
      <rPr>
        <sz val="12"/>
        <rFont val="宋体"/>
        <charset val="134"/>
      </rPr>
      <t>献血贡献度</t>
    </r>
    <r>
      <rPr>
        <sz val="12"/>
        <rFont val="Times New Roman"/>
        <charset val="134"/>
      </rPr>
      <t>3-4</t>
    </r>
    <r>
      <rPr>
        <sz val="12"/>
        <rFont val="宋体"/>
        <charset val="134"/>
      </rPr>
      <t>次</t>
    </r>
    <r>
      <rPr>
        <sz val="12"/>
        <rFont val="Times New Roman"/>
        <charset val="134"/>
      </rPr>
      <t>10000</t>
    </r>
    <r>
      <rPr>
        <sz val="12"/>
        <rFont val="宋体"/>
        <charset val="134"/>
      </rPr>
      <t>人</t>
    </r>
  </si>
  <si>
    <r>
      <rPr>
        <sz val="12"/>
        <color indexed="8"/>
        <rFont val="宋体"/>
        <charset val="134"/>
      </rPr>
      <t>10000</t>
    </r>
    <r>
      <rPr>
        <sz val="10"/>
        <rFont val="宋体"/>
        <charset val="134"/>
      </rPr>
      <t>人</t>
    </r>
  </si>
  <si>
    <r>
      <rPr>
        <sz val="12"/>
        <rFont val="宋体"/>
        <charset val="134"/>
      </rPr>
      <t>献血贡献度</t>
    </r>
    <r>
      <rPr>
        <sz val="12"/>
        <rFont val="Times New Roman"/>
        <charset val="134"/>
      </rPr>
      <t>5-7</t>
    </r>
    <r>
      <rPr>
        <sz val="12"/>
        <rFont val="宋体"/>
        <charset val="134"/>
      </rPr>
      <t>次</t>
    </r>
    <r>
      <rPr>
        <sz val="12"/>
        <rFont val="Times New Roman"/>
        <charset val="134"/>
      </rPr>
      <t>6000</t>
    </r>
    <r>
      <rPr>
        <sz val="12"/>
        <rFont val="宋体"/>
        <charset val="134"/>
      </rPr>
      <t>人</t>
    </r>
  </si>
  <si>
    <r>
      <rPr>
        <sz val="12"/>
        <color indexed="8"/>
        <rFont val="宋体"/>
        <charset val="134"/>
      </rPr>
      <t>6000</t>
    </r>
    <r>
      <rPr>
        <sz val="10"/>
        <rFont val="宋体"/>
        <charset val="134"/>
      </rPr>
      <t>人</t>
    </r>
  </si>
  <si>
    <t>献血贡献度8-9次2100人</t>
  </si>
  <si>
    <r>
      <rPr>
        <sz val="12"/>
        <color indexed="8"/>
        <rFont val="宋体"/>
        <charset val="134"/>
      </rPr>
      <t>2100</t>
    </r>
    <r>
      <rPr>
        <sz val="10"/>
        <rFont val="宋体"/>
        <charset val="134"/>
      </rPr>
      <t>人</t>
    </r>
  </si>
  <si>
    <t>献血贡献度10次及10次以上2800人</t>
  </si>
  <si>
    <r>
      <rPr>
        <sz val="12"/>
        <color indexed="8"/>
        <rFont val="宋体"/>
        <charset val="134"/>
      </rPr>
      <t>2800</t>
    </r>
    <r>
      <rPr>
        <sz val="10"/>
        <rFont val="宋体"/>
        <charset val="134"/>
      </rPr>
      <t>人</t>
    </r>
  </si>
  <si>
    <t>血液采集能力保持-无偿献血招募模式拓展进“展会”（活动）</t>
  </si>
  <si>
    <r>
      <rPr>
        <sz val="12"/>
        <color indexed="8"/>
        <rFont val="宋体"/>
        <charset val="134"/>
      </rPr>
      <t>5</t>
    </r>
    <r>
      <rPr>
        <sz val="12"/>
        <rFont val="宋体"/>
        <charset val="134"/>
      </rPr>
      <t>次进展会活动</t>
    </r>
  </si>
  <si>
    <r>
      <rPr>
        <sz val="12"/>
        <color indexed="8"/>
        <rFont val="宋体"/>
        <charset val="134"/>
      </rPr>
      <t>5</t>
    </r>
    <r>
      <rPr>
        <sz val="12"/>
        <rFont val="宋体"/>
        <charset val="134"/>
      </rPr>
      <t>次</t>
    </r>
  </si>
  <si>
    <t>血液采集能力保持-单采献血者伙伴计划（活动）</t>
  </si>
  <si>
    <t>伙伴计划招募者注册人数1500人</t>
  </si>
  <si>
    <t>1579人</t>
  </si>
  <si>
    <t>伙伴计划被招募者人数1000人</t>
  </si>
  <si>
    <t>1037人</t>
  </si>
  <si>
    <t>通过伙伴计划献血人数500人</t>
  </si>
  <si>
    <t>579人</t>
  </si>
  <si>
    <t>血液采集能力保持-多次成分献血延伸服务（服务）</t>
  </si>
  <si>
    <t>好事成双回馈献血人数1850</t>
  </si>
  <si>
    <t>1850人</t>
  </si>
  <si>
    <t>多次成分献血者回馈人数500</t>
  </si>
  <si>
    <t>成分献血者联谊会参与人数100</t>
  </si>
  <si>
    <t>100人</t>
  </si>
  <si>
    <t>成分献血者联谊会公众平台曝光数量4家</t>
  </si>
  <si>
    <t>5家</t>
  </si>
  <si>
    <t>血液采集能力保持-首都高校移动单采（活动）</t>
  </si>
  <si>
    <t>移动单采进校园次数10次</t>
  </si>
  <si>
    <t>文创品采购金额8万</t>
  </si>
  <si>
    <t>大学生节回馈人数400人</t>
  </si>
  <si>
    <r>
      <rPr>
        <sz val="12"/>
        <color indexed="8"/>
        <rFont val="宋体"/>
        <charset val="134"/>
      </rPr>
      <t>400</t>
    </r>
    <r>
      <rPr>
        <sz val="10"/>
        <rFont val="宋体"/>
        <charset val="134"/>
      </rPr>
      <t>人</t>
    </r>
  </si>
  <si>
    <r>
      <rPr>
        <sz val="12"/>
        <color indexed="8"/>
        <rFont val="宋体"/>
        <charset val="134"/>
      </rPr>
      <t>开展</t>
    </r>
    <r>
      <rPr>
        <sz val="12"/>
        <color indexed="8"/>
        <rFont val="Times New Roman"/>
        <charset val="134"/>
      </rPr>
      <t>“</t>
    </r>
    <r>
      <rPr>
        <sz val="12"/>
        <color indexed="8"/>
        <rFont val="宋体"/>
        <charset val="134"/>
      </rPr>
      <t>首善北京，热血创想</t>
    </r>
    <r>
      <rPr>
        <sz val="12"/>
        <color indexed="8"/>
        <rFont val="Times New Roman"/>
        <charset val="134"/>
      </rPr>
      <t>”</t>
    </r>
    <r>
      <rPr>
        <sz val="12"/>
        <color indexed="8"/>
        <rFont val="宋体"/>
        <charset val="134"/>
      </rPr>
      <t>文创设计大赛活动1次</t>
    </r>
  </si>
  <si>
    <r>
      <rPr>
        <sz val="12"/>
        <color indexed="8"/>
        <rFont val="宋体"/>
        <charset val="134"/>
      </rPr>
      <t>1</t>
    </r>
    <r>
      <rPr>
        <sz val="10"/>
        <rFont val="宋体"/>
        <charset val="134"/>
      </rPr>
      <t>次</t>
    </r>
  </si>
  <si>
    <t>质量指标</t>
  </si>
  <si>
    <t>献者血对纪念品满意率达到80%</t>
  </si>
  <si>
    <t>献者血对纪念品满意率达到87%</t>
  </si>
  <si>
    <t>媒体宣传</t>
  </si>
  <si>
    <t>按照国家卫生健康委对市民无偿献血知识知晓率的有关文件要求，广泛宣传普及无偿献血知识，提高市民献血知晓率，消除市民对献血存在的恐惧感和疑虑，引导市民献血无损健康的科学理念，增加市民对献血的认同感。</t>
  </si>
  <si>
    <t>通过宣传，提高了市民无偿献血意识，城市居民对无偿献血知率达到 88.9%，农村居民对无偿献血知率达到77%，大专院校青年对无偿献血知率达到95.2%。</t>
  </si>
  <si>
    <t>无偿献血者意外综合保险赠予率</t>
  </si>
  <si>
    <t>在献血淡季进行现场招募活动</t>
  </si>
  <si>
    <t>保质保量完成现场招募活动方案，达到预期效果。</t>
  </si>
  <si>
    <t>血液采集能力保持</t>
  </si>
  <si>
    <t>通过面向献血者特别是多次献血者，提供体检等健康相关的延伸服务，组织开展形式多样的培训活动，建立和保持献血招募和激励机制，以不断扩大固定献血者人群的规模，努力克服献血“季节性”波动的影响，保持和提高血液采集的基础能力，更好实现血液供需的基本平衡。</t>
  </si>
  <si>
    <t>通过向献血者特别是多次献血者提供延伸服务，吸引献血者多次献血，更好的实现了血液供需的基本平衡，确保日常和应急状态下临床血液供应。</t>
  </si>
  <si>
    <t>时效指标</t>
  </si>
  <si>
    <t>2020年10月完成</t>
  </si>
  <si>
    <t xml:space="preserve">2020年10月完成 </t>
  </si>
  <si>
    <t>2020年6-10月完成</t>
  </si>
  <si>
    <t>无偿献血者意外综合保险</t>
  </si>
  <si>
    <t>2020年12月完成</t>
  </si>
  <si>
    <t xml:space="preserve">2020年12月完成 </t>
  </si>
  <si>
    <t>成本指标</t>
  </si>
  <si>
    <t>2724.3万元</t>
  </si>
  <si>
    <t>2557.418万元</t>
  </si>
  <si>
    <t>1250万元</t>
  </si>
  <si>
    <t>1248.5万元</t>
  </si>
  <si>
    <t>200万元</t>
  </si>
  <si>
    <t>267.28万元</t>
  </si>
  <si>
    <t>266.85万元</t>
  </si>
  <si>
    <t>500万元</t>
  </si>
  <si>
    <t>498.31万元</t>
  </si>
  <si>
    <t>效果指标(30分)</t>
  </si>
  <si>
    <t>经济效益
指标</t>
  </si>
  <si>
    <t>无</t>
  </si>
  <si>
    <t>社会效益
指标</t>
  </si>
  <si>
    <t>各层次人群对无偿献血的关注度及知晓率：普及无偿献血知识，提高北京市民的无偿献血意识</t>
  </si>
  <si>
    <t>通过加大宣传，提升了市民参与无偿献血的意识，有效保障了日常和应急状态下临床血液供应。</t>
  </si>
  <si>
    <t>生态效益
指标</t>
  </si>
  <si>
    <t>可持续影响指标</t>
  </si>
  <si>
    <t>通过加大宣传，提高了市民对无偿献血的关注度和知晓率，对保证血液质量、保护用血者的安全，降低经血液传播疾病的危险起到了良好的促进作用。</t>
  </si>
  <si>
    <t>满意度
指标
（10分）</t>
  </si>
  <si>
    <t>服务对象满意度指标</t>
  </si>
  <si>
    <t>无偿献血纪念品满意度</t>
  </si>
  <si>
    <t>≥80%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</si>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</sst>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13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sz val="11"/>
      <color indexed="8"/>
      <name val="等线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  <font>
      <sz val="12"/>
      <color indexed="8"/>
      <name val="Times New Roman"/>
      <charset val="134"/>
    </font>
    <font>
      <sz val="12"/>
      <name val="Times New Roman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40">
    <xf numFmtId="0" fontId="0" fillId="0" borderId="0" xfId="0" applyAlignment="1"/>
    <xf numFmtId="9" fontId="0" fillId="0" borderId="0" xfId="4" applyFont="1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9" fontId="3" fillId="0" borderId="6" xfId="4" applyFont="1" applyBorder="1" applyAlignment="1">
      <alignment horizontal="center" vertical="center"/>
    </xf>
    <xf numFmtId="9" fontId="3" fillId="0" borderId="7" xfId="4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9" fontId="3" fillId="0" borderId="8" xfId="4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9" fontId="3" fillId="0" borderId="1" xfId="4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</cellXfs>
  <cellStyles count="7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  <cellStyle name="常规 2" xfId="6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60"/>
  <sheetViews>
    <sheetView tabSelected="1" view="pageBreakPreview" zoomScale="95" zoomScaleNormal="100" zoomScaleSheetLayoutView="95" workbookViewId="0">
      <selection activeCell="E8" sqref="E8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10" max="10" width="14.625" customWidth="1"/>
  </cols>
  <sheetData>
    <row r="1" ht="34.1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.1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32"/>
      <c r="J4" s="33"/>
    </row>
    <row r="5" ht="20.1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7">
        <v>82807629</v>
      </c>
      <c r="I5" s="34"/>
      <c r="J5" s="35"/>
    </row>
    <row r="6" ht="29.25" spans="1:10">
      <c r="A6" s="8" t="s">
        <v>11</v>
      </c>
      <c r="B6" s="8"/>
      <c r="C6" s="8"/>
      <c r="D6" s="4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ht="20.1" customHeight="1" spans="1:10">
      <c r="A7" s="8"/>
      <c r="B7" s="8"/>
      <c r="C7" s="8"/>
      <c r="D7" s="9" t="s">
        <v>18</v>
      </c>
      <c r="E7" s="4">
        <v>4941.58</v>
      </c>
      <c r="F7" s="4">
        <v>4941.58</v>
      </c>
      <c r="G7" s="4">
        <v>4771.078</v>
      </c>
      <c r="H7" s="4">
        <v>10</v>
      </c>
      <c r="I7" s="36">
        <f>G7/F7</f>
        <v>0.96549646064619</v>
      </c>
      <c r="J7" s="37">
        <f>H7*I7</f>
        <v>9.6549646064619</v>
      </c>
    </row>
    <row r="8" ht="29.25" spans="1:10">
      <c r="A8" s="8"/>
      <c r="B8" s="8"/>
      <c r="C8" s="8"/>
      <c r="D8" s="10" t="s">
        <v>19</v>
      </c>
      <c r="E8" s="4">
        <v>4941.58</v>
      </c>
      <c r="F8" s="4">
        <v>4941.58</v>
      </c>
      <c r="G8" s="4">
        <v>4771.078</v>
      </c>
      <c r="H8" s="4" t="s">
        <v>20</v>
      </c>
      <c r="I8" s="4">
        <f>G8/F8</f>
        <v>0.96549646064619</v>
      </c>
      <c r="J8" s="4" t="s">
        <v>20</v>
      </c>
    </row>
    <row r="9" ht="25.15" customHeight="1" spans="1:10">
      <c r="A9" s="8"/>
      <c r="B9" s="8"/>
      <c r="C9" s="8"/>
      <c r="D9" s="4" t="s">
        <v>21</v>
      </c>
      <c r="E9" s="4"/>
      <c r="F9" s="4"/>
      <c r="G9" s="4"/>
      <c r="H9" s="4" t="s">
        <v>20</v>
      </c>
      <c r="I9" s="4"/>
      <c r="J9" s="8"/>
    </row>
    <row r="10" ht="19.15" customHeight="1" spans="1:10">
      <c r="A10" s="8"/>
      <c r="B10" s="8"/>
      <c r="C10" s="8"/>
      <c r="D10" s="5" t="s">
        <v>22</v>
      </c>
      <c r="E10" s="4"/>
      <c r="F10" s="4"/>
      <c r="G10" s="4"/>
      <c r="H10" s="4" t="s">
        <v>20</v>
      </c>
      <c r="I10" s="4"/>
      <c r="J10" s="8" t="s">
        <v>20</v>
      </c>
    </row>
    <row r="11" ht="26.1" customHeight="1" spans="1:10">
      <c r="A11" s="11" t="s">
        <v>23</v>
      </c>
      <c r="B11" s="8" t="s">
        <v>24</v>
      </c>
      <c r="C11" s="8"/>
      <c r="D11" s="8"/>
      <c r="E11" s="8"/>
      <c r="F11" s="8" t="s">
        <v>25</v>
      </c>
      <c r="G11" s="8"/>
      <c r="H11" s="8"/>
      <c r="I11" s="8"/>
      <c r="J11" s="8"/>
    </row>
    <row r="12" ht="75" customHeight="1" spans="1:10">
      <c r="A12" s="11"/>
      <c r="B12" s="8"/>
      <c r="C12" s="8"/>
      <c r="D12" s="8"/>
      <c r="E12" s="8"/>
      <c r="F12" s="8"/>
      <c r="G12" s="8"/>
      <c r="H12" s="8"/>
      <c r="I12" s="8"/>
      <c r="J12" s="8"/>
    </row>
    <row r="13" ht="29.25" spans="1:10">
      <c r="A13" s="11" t="s">
        <v>26</v>
      </c>
      <c r="B13" s="8" t="s">
        <v>27</v>
      </c>
      <c r="C13" s="4" t="s">
        <v>28</v>
      </c>
      <c r="D13" s="4" t="s">
        <v>29</v>
      </c>
      <c r="E13" s="4" t="s">
        <v>30</v>
      </c>
      <c r="F13" s="12" t="s">
        <v>31</v>
      </c>
      <c r="G13" s="13"/>
      <c r="H13" s="8" t="s">
        <v>32</v>
      </c>
      <c r="I13" s="8" t="s">
        <v>17</v>
      </c>
      <c r="J13" s="8" t="s">
        <v>33</v>
      </c>
    </row>
    <row r="14" ht="24" customHeight="1" spans="1:10">
      <c r="A14" s="11"/>
      <c r="B14" s="8" t="s">
        <v>34</v>
      </c>
      <c r="C14" s="14" t="s">
        <v>35</v>
      </c>
      <c r="D14" s="8" t="s">
        <v>36</v>
      </c>
      <c r="E14" s="4" t="s">
        <v>37</v>
      </c>
      <c r="F14" s="12" t="s">
        <v>37</v>
      </c>
      <c r="G14" s="13"/>
      <c r="H14" s="8">
        <v>1</v>
      </c>
      <c r="I14" s="4">
        <v>1</v>
      </c>
      <c r="J14" s="4"/>
    </row>
    <row r="15" ht="51.95" customHeight="1" spans="1:10">
      <c r="A15" s="11"/>
      <c r="B15" s="8"/>
      <c r="C15" s="15"/>
      <c r="D15" s="8" t="s">
        <v>38</v>
      </c>
      <c r="E15" s="8" t="s">
        <v>39</v>
      </c>
      <c r="F15" s="12" t="s">
        <v>40</v>
      </c>
      <c r="G15" s="13"/>
      <c r="H15" s="8">
        <v>1</v>
      </c>
      <c r="I15" s="4">
        <v>1</v>
      </c>
      <c r="J15" s="4"/>
    </row>
    <row r="16" ht="40.5" customHeight="1" spans="1:10">
      <c r="A16" s="11"/>
      <c r="B16" s="8"/>
      <c r="C16" s="15"/>
      <c r="D16" s="8" t="s">
        <v>41</v>
      </c>
      <c r="E16" s="4" t="s">
        <v>42</v>
      </c>
      <c r="F16" s="12" t="s">
        <v>43</v>
      </c>
      <c r="G16" s="13"/>
      <c r="H16" s="8">
        <v>0.5</v>
      </c>
      <c r="I16" s="4">
        <v>0.5</v>
      </c>
      <c r="J16" s="4"/>
    </row>
    <row r="17" ht="35.85" customHeight="1" spans="1:10">
      <c r="A17" s="11"/>
      <c r="B17" s="8"/>
      <c r="C17" s="15"/>
      <c r="D17" s="8" t="s">
        <v>44</v>
      </c>
      <c r="E17" s="4" t="s">
        <v>45</v>
      </c>
      <c r="F17" s="12" t="s">
        <v>46</v>
      </c>
      <c r="G17" s="13"/>
      <c r="H17" s="8">
        <v>0.5</v>
      </c>
      <c r="I17" s="4">
        <v>0.5</v>
      </c>
      <c r="J17" s="4"/>
    </row>
    <row r="18" ht="37.15" customHeight="1" spans="1:10">
      <c r="A18" s="11"/>
      <c r="B18" s="8"/>
      <c r="C18" s="15"/>
      <c r="D18" s="8" t="s">
        <v>47</v>
      </c>
      <c r="E18" s="4" t="s">
        <v>48</v>
      </c>
      <c r="F18" s="12" t="s">
        <v>48</v>
      </c>
      <c r="G18" s="13"/>
      <c r="H18" s="8">
        <v>1</v>
      </c>
      <c r="I18" s="4">
        <v>1</v>
      </c>
      <c r="J18" s="4"/>
    </row>
    <row r="19" ht="43.35" customHeight="1" spans="1:10">
      <c r="A19" s="11"/>
      <c r="B19" s="8"/>
      <c r="C19" s="15"/>
      <c r="D19" s="8" t="s">
        <v>49</v>
      </c>
      <c r="E19" s="8" t="s">
        <v>50</v>
      </c>
      <c r="F19" s="12" t="s">
        <v>51</v>
      </c>
      <c r="G19" s="13"/>
      <c r="H19" s="8">
        <v>1</v>
      </c>
      <c r="I19" s="4">
        <v>1</v>
      </c>
      <c r="J19" s="4"/>
    </row>
    <row r="20" ht="73.5" customHeight="1" spans="1:10">
      <c r="A20" s="11"/>
      <c r="B20" s="8"/>
      <c r="C20" s="15"/>
      <c r="D20" s="8" t="s">
        <v>52</v>
      </c>
      <c r="E20" s="4" t="s">
        <v>53</v>
      </c>
      <c r="F20" s="12" t="s">
        <v>54</v>
      </c>
      <c r="G20" s="13"/>
      <c r="H20" s="8">
        <v>1</v>
      </c>
      <c r="I20" s="4">
        <v>1</v>
      </c>
      <c r="J20" s="4"/>
    </row>
    <row r="21" ht="66" customHeight="1" spans="1:10">
      <c r="A21" s="11"/>
      <c r="B21" s="8"/>
      <c r="C21" s="15"/>
      <c r="D21" s="8" t="s">
        <v>55</v>
      </c>
      <c r="E21" s="4" t="s">
        <v>56</v>
      </c>
      <c r="F21" s="12" t="s">
        <v>57</v>
      </c>
      <c r="G21" s="13"/>
      <c r="H21" s="8">
        <v>0.5</v>
      </c>
      <c r="I21" s="4">
        <v>0.5</v>
      </c>
      <c r="J21" s="4"/>
    </row>
    <row r="22" ht="59.85" customHeight="1" spans="1:10">
      <c r="A22" s="11"/>
      <c r="B22" s="8"/>
      <c r="C22" s="15"/>
      <c r="D22" s="8" t="s">
        <v>58</v>
      </c>
      <c r="E22" s="4" t="s">
        <v>59</v>
      </c>
      <c r="F22" s="12" t="s">
        <v>59</v>
      </c>
      <c r="G22" s="13"/>
      <c r="H22" s="8">
        <v>0.5</v>
      </c>
      <c r="I22" s="4">
        <v>0.5</v>
      </c>
      <c r="J22" s="4"/>
    </row>
    <row r="23" ht="66" customHeight="1" spans="1:10">
      <c r="A23" s="11"/>
      <c r="B23" s="8"/>
      <c r="C23" s="15"/>
      <c r="D23" s="16" t="s">
        <v>60</v>
      </c>
      <c r="E23" s="17" t="s">
        <v>61</v>
      </c>
      <c r="F23" s="12" t="s">
        <v>62</v>
      </c>
      <c r="G23" s="13"/>
      <c r="H23" s="8">
        <v>0.5</v>
      </c>
      <c r="I23" s="4">
        <v>0.5</v>
      </c>
      <c r="J23" s="4"/>
    </row>
    <row r="24" ht="57.4" customHeight="1" spans="1:10">
      <c r="A24" s="11"/>
      <c r="B24" s="8"/>
      <c r="C24" s="15"/>
      <c r="D24" s="16" t="s">
        <v>60</v>
      </c>
      <c r="E24" s="17" t="s">
        <v>63</v>
      </c>
      <c r="F24" s="12" t="s">
        <v>64</v>
      </c>
      <c r="G24" s="13"/>
      <c r="H24" s="8">
        <v>0.5</v>
      </c>
      <c r="I24" s="4">
        <v>0.5</v>
      </c>
      <c r="J24" s="4"/>
    </row>
    <row r="25" ht="59.85" customHeight="1" spans="1:10">
      <c r="A25" s="11"/>
      <c r="B25" s="8"/>
      <c r="C25" s="15"/>
      <c r="D25" s="16" t="s">
        <v>60</v>
      </c>
      <c r="E25" s="8" t="s">
        <v>65</v>
      </c>
      <c r="F25" s="12" t="s">
        <v>66</v>
      </c>
      <c r="G25" s="13"/>
      <c r="H25" s="8">
        <v>0.5</v>
      </c>
      <c r="I25" s="4">
        <v>0.5</v>
      </c>
      <c r="J25" s="4"/>
    </row>
    <row r="26" ht="55.35" customHeight="1" spans="1:10">
      <c r="A26" s="11"/>
      <c r="B26" s="8"/>
      <c r="C26" s="15"/>
      <c r="D26" s="16" t="s">
        <v>60</v>
      </c>
      <c r="E26" s="8" t="s">
        <v>67</v>
      </c>
      <c r="F26" s="12" t="s">
        <v>68</v>
      </c>
      <c r="G26" s="13"/>
      <c r="H26" s="8">
        <v>0.5</v>
      </c>
      <c r="I26" s="4">
        <v>0.5</v>
      </c>
      <c r="J26" s="4"/>
    </row>
    <row r="27" ht="72.4" customHeight="1" spans="1:10">
      <c r="A27" s="11"/>
      <c r="B27" s="8"/>
      <c r="C27" s="15"/>
      <c r="D27" s="8" t="s">
        <v>69</v>
      </c>
      <c r="E27" s="4" t="s">
        <v>70</v>
      </c>
      <c r="F27" s="12" t="s">
        <v>71</v>
      </c>
      <c r="G27" s="13"/>
      <c r="H27" s="8">
        <v>0.5</v>
      </c>
      <c r="I27" s="4">
        <v>0.5</v>
      </c>
      <c r="J27" s="4"/>
    </row>
    <row r="28" ht="58.35" customHeight="1" spans="1:10">
      <c r="A28" s="11"/>
      <c r="B28" s="8"/>
      <c r="C28" s="15"/>
      <c r="D28" s="8" t="s">
        <v>72</v>
      </c>
      <c r="E28" s="8" t="s">
        <v>73</v>
      </c>
      <c r="F28" s="12" t="s">
        <v>74</v>
      </c>
      <c r="G28" s="13"/>
      <c r="H28" s="8">
        <v>0.5</v>
      </c>
      <c r="I28" s="4">
        <v>0.5</v>
      </c>
      <c r="J28" s="4"/>
    </row>
    <row r="29" ht="55.9" customHeight="1" spans="1:10">
      <c r="A29" s="11"/>
      <c r="B29" s="8"/>
      <c r="C29" s="15"/>
      <c r="D29" s="8" t="s">
        <v>72</v>
      </c>
      <c r="E29" s="8" t="s">
        <v>75</v>
      </c>
      <c r="F29" s="12" t="s">
        <v>76</v>
      </c>
      <c r="G29" s="13"/>
      <c r="H29" s="8">
        <v>0.5</v>
      </c>
      <c r="I29" s="4">
        <v>0.5</v>
      </c>
      <c r="J29" s="4"/>
    </row>
    <row r="30" s="1" customFormat="1" ht="56.45" customHeight="1" spans="1:10">
      <c r="A30" s="11"/>
      <c r="B30" s="8"/>
      <c r="C30" s="15"/>
      <c r="D30" s="8" t="s">
        <v>72</v>
      </c>
      <c r="E30" s="8" t="s">
        <v>77</v>
      </c>
      <c r="F30" s="12" t="s">
        <v>78</v>
      </c>
      <c r="G30" s="13"/>
      <c r="H30" s="8">
        <v>0.5</v>
      </c>
      <c r="I30" s="4">
        <v>0.5</v>
      </c>
      <c r="J30" s="38"/>
    </row>
    <row r="31" s="1" customFormat="1" ht="62.45" customHeight="1" spans="1:10">
      <c r="A31" s="11"/>
      <c r="B31" s="8"/>
      <c r="C31" s="15"/>
      <c r="D31" s="16" t="s">
        <v>79</v>
      </c>
      <c r="E31" s="8" t="s">
        <v>80</v>
      </c>
      <c r="F31" s="12" t="s">
        <v>81</v>
      </c>
      <c r="G31" s="13"/>
      <c r="H31" s="8">
        <v>0.5</v>
      </c>
      <c r="I31" s="4">
        <v>0.5</v>
      </c>
      <c r="J31" s="38"/>
    </row>
    <row r="32" s="1" customFormat="1" ht="55.5" customHeight="1" spans="1:10">
      <c r="A32" s="11"/>
      <c r="B32" s="8"/>
      <c r="C32" s="15"/>
      <c r="D32" s="16" t="s">
        <v>79</v>
      </c>
      <c r="E32" s="8" t="s">
        <v>82</v>
      </c>
      <c r="F32" s="18">
        <v>0</v>
      </c>
      <c r="G32" s="19"/>
      <c r="H32" s="8">
        <v>0.5</v>
      </c>
      <c r="I32" s="4">
        <v>0</v>
      </c>
      <c r="J32" s="38"/>
    </row>
    <row r="33" s="1" customFormat="1" ht="50.45" customHeight="1" spans="1:10">
      <c r="A33" s="11"/>
      <c r="B33" s="8"/>
      <c r="C33" s="15"/>
      <c r="D33" s="16" t="s">
        <v>79</v>
      </c>
      <c r="E33" s="8" t="s">
        <v>83</v>
      </c>
      <c r="F33" s="18" t="s">
        <v>84</v>
      </c>
      <c r="G33" s="19"/>
      <c r="H33" s="8">
        <v>0.5</v>
      </c>
      <c r="I33" s="4">
        <v>0.5</v>
      </c>
      <c r="J33" s="38"/>
    </row>
    <row r="34" s="1" customFormat="1" ht="49.9" customHeight="1" spans="1:10">
      <c r="A34" s="11"/>
      <c r="B34" s="8"/>
      <c r="C34" s="15"/>
      <c r="D34" s="16" t="s">
        <v>79</v>
      </c>
      <c r="E34" s="8" t="s">
        <v>85</v>
      </c>
      <c r="F34" s="18" t="s">
        <v>86</v>
      </c>
      <c r="G34" s="19"/>
      <c r="H34" s="8">
        <v>0.5</v>
      </c>
      <c r="I34" s="4">
        <v>0.5</v>
      </c>
      <c r="J34" s="38"/>
    </row>
    <row r="35" s="1" customFormat="1" ht="63.95" customHeight="1" spans="1:10">
      <c r="A35" s="11"/>
      <c r="B35" s="8"/>
      <c r="C35" s="15"/>
      <c r="D35" s="16" t="s">
        <v>87</v>
      </c>
      <c r="E35" s="8" t="s">
        <v>88</v>
      </c>
      <c r="F35" s="18">
        <v>0</v>
      </c>
      <c r="G35" s="19"/>
      <c r="H35" s="8">
        <v>0.5</v>
      </c>
      <c r="I35" s="4">
        <v>0</v>
      </c>
      <c r="J35" s="38"/>
    </row>
    <row r="36" s="1" customFormat="1" ht="48" customHeight="1" spans="1:10">
      <c r="A36" s="11"/>
      <c r="B36" s="8"/>
      <c r="C36" s="15"/>
      <c r="D36" s="16" t="s">
        <v>87</v>
      </c>
      <c r="E36" s="8" t="s">
        <v>89</v>
      </c>
      <c r="F36" s="18">
        <v>0</v>
      </c>
      <c r="G36" s="19"/>
      <c r="H36" s="8">
        <v>0.5</v>
      </c>
      <c r="I36" s="4">
        <v>0</v>
      </c>
      <c r="J36" s="38"/>
    </row>
    <row r="37" s="1" customFormat="1" ht="55.5" customHeight="1" spans="1:10">
      <c r="A37" s="11"/>
      <c r="B37" s="8"/>
      <c r="C37" s="15"/>
      <c r="D37" s="16" t="s">
        <v>87</v>
      </c>
      <c r="E37" s="8" t="s">
        <v>90</v>
      </c>
      <c r="F37" s="12" t="s">
        <v>91</v>
      </c>
      <c r="G37" s="13"/>
      <c r="H37" s="8">
        <v>0.5</v>
      </c>
      <c r="I37" s="4">
        <v>0.5</v>
      </c>
      <c r="J37" s="38"/>
    </row>
    <row r="38" s="1" customFormat="1" ht="59.45" customHeight="1" spans="1:10">
      <c r="A38" s="11"/>
      <c r="B38" s="8"/>
      <c r="C38" s="20"/>
      <c r="D38" s="16" t="s">
        <v>87</v>
      </c>
      <c r="E38" s="8" t="s">
        <v>92</v>
      </c>
      <c r="F38" s="12" t="s">
        <v>93</v>
      </c>
      <c r="G38" s="13"/>
      <c r="H38" s="8">
        <v>0.5</v>
      </c>
      <c r="I38" s="4">
        <v>0.5</v>
      </c>
      <c r="J38" s="38"/>
    </row>
    <row r="39" s="1" customFormat="1" ht="38.85" customHeight="1" spans="1:10">
      <c r="A39" s="11"/>
      <c r="B39" s="8"/>
      <c r="C39" s="21" t="s">
        <v>94</v>
      </c>
      <c r="D39" s="8" t="s">
        <v>36</v>
      </c>
      <c r="E39" s="8" t="s">
        <v>95</v>
      </c>
      <c r="F39" s="12" t="s">
        <v>96</v>
      </c>
      <c r="G39" s="13"/>
      <c r="H39" s="8">
        <v>2</v>
      </c>
      <c r="I39" s="8">
        <v>2</v>
      </c>
      <c r="J39" s="38"/>
    </row>
    <row r="40" s="1" customFormat="1" ht="114.4" customHeight="1" spans="1:10">
      <c r="A40" s="11"/>
      <c r="B40" s="8"/>
      <c r="C40" s="22"/>
      <c r="D40" s="23" t="s">
        <v>97</v>
      </c>
      <c r="E40" s="8" t="s">
        <v>98</v>
      </c>
      <c r="F40" s="12" t="s">
        <v>99</v>
      </c>
      <c r="G40" s="13"/>
      <c r="H40" s="8">
        <v>2</v>
      </c>
      <c r="I40" s="8">
        <v>2</v>
      </c>
      <c r="J40" s="38"/>
    </row>
    <row r="41" s="1" customFormat="1" ht="65.45" customHeight="1" spans="1:10">
      <c r="A41" s="11"/>
      <c r="B41" s="8"/>
      <c r="C41" s="22"/>
      <c r="D41" s="23" t="s">
        <v>100</v>
      </c>
      <c r="E41" s="24">
        <v>1</v>
      </c>
      <c r="F41" s="25">
        <v>1</v>
      </c>
      <c r="G41" s="13"/>
      <c r="H41" s="8">
        <v>2</v>
      </c>
      <c r="I41" s="8">
        <v>2</v>
      </c>
      <c r="J41" s="38"/>
    </row>
    <row r="42" s="1" customFormat="1" ht="54.4" customHeight="1" spans="1:10">
      <c r="A42" s="11"/>
      <c r="B42" s="8"/>
      <c r="C42" s="22"/>
      <c r="D42" s="23" t="s">
        <v>49</v>
      </c>
      <c r="E42" s="8" t="s">
        <v>101</v>
      </c>
      <c r="F42" s="12" t="s">
        <v>102</v>
      </c>
      <c r="G42" s="13"/>
      <c r="H42" s="8">
        <v>2</v>
      </c>
      <c r="I42" s="8">
        <v>2</v>
      </c>
      <c r="J42" s="38"/>
    </row>
    <row r="43" ht="259.9" customHeight="1" spans="1:10">
      <c r="A43" s="11"/>
      <c r="B43" s="8"/>
      <c r="C43" s="26"/>
      <c r="D43" s="8" t="s">
        <v>103</v>
      </c>
      <c r="E43" s="8" t="s">
        <v>104</v>
      </c>
      <c r="F43" s="12" t="s">
        <v>105</v>
      </c>
      <c r="G43" s="13"/>
      <c r="H43" s="8">
        <v>2</v>
      </c>
      <c r="I43" s="8">
        <v>2</v>
      </c>
      <c r="J43" s="4"/>
    </row>
    <row r="44" ht="24" customHeight="1" spans="1:10">
      <c r="A44" s="11"/>
      <c r="B44" s="8"/>
      <c r="C44" s="14" t="s">
        <v>106</v>
      </c>
      <c r="D44" s="8" t="s">
        <v>36</v>
      </c>
      <c r="E44" s="8" t="s">
        <v>107</v>
      </c>
      <c r="F44" s="12" t="s">
        <v>108</v>
      </c>
      <c r="G44" s="13"/>
      <c r="H44" s="8">
        <v>2</v>
      </c>
      <c r="I44" s="8">
        <v>2</v>
      </c>
      <c r="J44" s="4"/>
    </row>
    <row r="45" ht="24" customHeight="1" spans="1:10">
      <c r="A45" s="11"/>
      <c r="B45" s="8"/>
      <c r="C45" s="15"/>
      <c r="D45" s="23" t="s">
        <v>97</v>
      </c>
      <c r="E45" s="8" t="s">
        <v>109</v>
      </c>
      <c r="F45" s="12" t="s">
        <v>107</v>
      </c>
      <c r="G45" s="13"/>
      <c r="H45" s="8">
        <v>2</v>
      </c>
      <c r="I45" s="8">
        <v>2</v>
      </c>
      <c r="J45" s="4"/>
    </row>
    <row r="46" ht="24" customHeight="1" spans="1:10">
      <c r="A46" s="11"/>
      <c r="B46" s="8"/>
      <c r="C46" s="15"/>
      <c r="D46" s="23" t="s">
        <v>110</v>
      </c>
      <c r="E46" s="8" t="s">
        <v>111</v>
      </c>
      <c r="F46" s="12" t="s">
        <v>112</v>
      </c>
      <c r="G46" s="13"/>
      <c r="H46" s="8">
        <v>2</v>
      </c>
      <c r="I46" s="8">
        <v>2</v>
      </c>
      <c r="J46" s="4"/>
    </row>
    <row r="47" ht="24" customHeight="1" spans="1:10">
      <c r="A47" s="11"/>
      <c r="B47" s="8"/>
      <c r="C47" s="15"/>
      <c r="D47" s="23" t="s">
        <v>49</v>
      </c>
      <c r="E47" s="8" t="s">
        <v>111</v>
      </c>
      <c r="F47" s="12" t="s">
        <v>111</v>
      </c>
      <c r="G47" s="13"/>
      <c r="H47" s="8">
        <v>2</v>
      </c>
      <c r="I47" s="8">
        <v>2</v>
      </c>
      <c r="J47" s="4"/>
    </row>
    <row r="48" ht="24" customHeight="1" spans="1:10">
      <c r="A48" s="11"/>
      <c r="B48" s="8"/>
      <c r="C48" s="20"/>
      <c r="D48" s="23" t="s">
        <v>103</v>
      </c>
      <c r="E48" s="8" t="s">
        <v>111</v>
      </c>
      <c r="F48" s="12" t="s">
        <v>111</v>
      </c>
      <c r="G48" s="13"/>
      <c r="H48" s="8">
        <v>2</v>
      </c>
      <c r="I48" s="8">
        <v>2</v>
      </c>
      <c r="J48" s="4"/>
    </row>
    <row r="49" ht="24" customHeight="1" spans="1:10">
      <c r="A49" s="11"/>
      <c r="B49" s="8"/>
      <c r="C49" s="14" t="s">
        <v>113</v>
      </c>
      <c r="D49" s="8" t="s">
        <v>36</v>
      </c>
      <c r="E49" s="8" t="s">
        <v>114</v>
      </c>
      <c r="F49" s="12" t="s">
        <v>115</v>
      </c>
      <c r="G49" s="13"/>
      <c r="H49" s="8">
        <v>3</v>
      </c>
      <c r="I49" s="8">
        <v>3</v>
      </c>
      <c r="J49" s="4"/>
    </row>
    <row r="50" ht="24" customHeight="1" spans="1:10">
      <c r="A50" s="11"/>
      <c r="B50" s="8"/>
      <c r="C50" s="15"/>
      <c r="D50" s="23" t="s">
        <v>97</v>
      </c>
      <c r="E50" s="8" t="s">
        <v>116</v>
      </c>
      <c r="F50" s="12" t="s">
        <v>117</v>
      </c>
      <c r="G50" s="13"/>
      <c r="H50" s="8">
        <v>3</v>
      </c>
      <c r="I50" s="8">
        <v>3</v>
      </c>
      <c r="J50" s="4"/>
    </row>
    <row r="51" ht="24" customHeight="1" spans="1:10">
      <c r="A51" s="11"/>
      <c r="B51" s="8"/>
      <c r="C51" s="15"/>
      <c r="D51" s="23" t="s">
        <v>110</v>
      </c>
      <c r="E51" s="8" t="s">
        <v>118</v>
      </c>
      <c r="F51" s="12" t="s">
        <v>118</v>
      </c>
      <c r="G51" s="13"/>
      <c r="H51" s="8">
        <v>3</v>
      </c>
      <c r="I51" s="8">
        <v>3</v>
      </c>
      <c r="J51" s="4"/>
    </row>
    <row r="52" ht="24" customHeight="1" spans="1:10">
      <c r="A52" s="11"/>
      <c r="B52" s="8"/>
      <c r="C52" s="15"/>
      <c r="D52" s="23" t="s">
        <v>49</v>
      </c>
      <c r="E52" s="8" t="s">
        <v>119</v>
      </c>
      <c r="F52" s="12" t="s">
        <v>120</v>
      </c>
      <c r="G52" s="13"/>
      <c r="H52" s="8">
        <v>3</v>
      </c>
      <c r="I52" s="8">
        <v>3</v>
      </c>
      <c r="J52" s="4"/>
    </row>
    <row r="53" ht="24" customHeight="1" spans="1:10">
      <c r="A53" s="11"/>
      <c r="B53" s="8"/>
      <c r="C53" s="20"/>
      <c r="D53" s="23" t="s">
        <v>103</v>
      </c>
      <c r="E53" s="8" t="s">
        <v>121</v>
      </c>
      <c r="F53" s="12" t="s">
        <v>122</v>
      </c>
      <c r="G53" s="13"/>
      <c r="H53" s="8">
        <v>3</v>
      </c>
      <c r="I53" s="8">
        <v>3</v>
      </c>
      <c r="J53" s="4"/>
    </row>
    <row r="54" ht="29.25" spans="1:10">
      <c r="A54" s="11"/>
      <c r="B54" s="8" t="s">
        <v>123</v>
      </c>
      <c r="C54" s="8" t="s">
        <v>124</v>
      </c>
      <c r="D54" s="4" t="s">
        <v>125</v>
      </c>
      <c r="E54" s="4" t="s">
        <v>125</v>
      </c>
      <c r="F54" s="27" t="s">
        <v>125</v>
      </c>
      <c r="G54" s="28"/>
      <c r="H54" s="8">
        <v>0</v>
      </c>
      <c r="I54" s="8">
        <v>0</v>
      </c>
      <c r="J54" s="4"/>
    </row>
    <row r="55" ht="86.25" spans="1:10">
      <c r="A55" s="11"/>
      <c r="B55" s="8"/>
      <c r="C55" s="8" t="s">
        <v>126</v>
      </c>
      <c r="D55" s="8" t="s">
        <v>127</v>
      </c>
      <c r="E55" s="8" t="s">
        <v>128</v>
      </c>
      <c r="F55" s="12" t="s">
        <v>128</v>
      </c>
      <c r="G55" s="13"/>
      <c r="H55" s="8">
        <v>15</v>
      </c>
      <c r="I55" s="8">
        <v>15</v>
      </c>
      <c r="J55" s="4"/>
    </row>
    <row r="56" ht="29.25" spans="1:10">
      <c r="A56" s="11"/>
      <c r="B56" s="8"/>
      <c r="C56" s="8" t="s">
        <v>129</v>
      </c>
      <c r="D56" s="4" t="s">
        <v>125</v>
      </c>
      <c r="E56" s="4" t="s">
        <v>125</v>
      </c>
      <c r="F56" s="27" t="s">
        <v>125</v>
      </c>
      <c r="G56" s="28"/>
      <c r="H56" s="8">
        <v>0</v>
      </c>
      <c r="I56" s="8">
        <v>0</v>
      </c>
      <c r="J56" s="4"/>
    </row>
    <row r="57" ht="129" spans="1:10">
      <c r="A57" s="11"/>
      <c r="B57" s="8"/>
      <c r="C57" s="8" t="s">
        <v>130</v>
      </c>
      <c r="D57" s="8" t="s">
        <v>131</v>
      </c>
      <c r="E57" s="8" t="s">
        <v>131</v>
      </c>
      <c r="F57" s="12" t="s">
        <v>131</v>
      </c>
      <c r="G57" s="13"/>
      <c r="H57" s="8">
        <v>15</v>
      </c>
      <c r="I57" s="8">
        <v>15</v>
      </c>
      <c r="J57" s="4"/>
    </row>
    <row r="58" ht="57.75" spans="1:10">
      <c r="A58" s="11"/>
      <c r="B58" s="8" t="s">
        <v>132</v>
      </c>
      <c r="C58" s="8" t="s">
        <v>133</v>
      </c>
      <c r="D58" s="8" t="s">
        <v>134</v>
      </c>
      <c r="E58" s="24" t="s">
        <v>135</v>
      </c>
      <c r="F58" s="25">
        <v>0.87</v>
      </c>
      <c r="G58" s="13"/>
      <c r="H58" s="8">
        <v>10</v>
      </c>
      <c r="I58" s="8">
        <v>10</v>
      </c>
      <c r="J58" s="4"/>
    </row>
    <row r="59" ht="15" spans="1:10">
      <c r="A59" s="29" t="s">
        <v>136</v>
      </c>
      <c r="B59" s="29"/>
      <c r="C59" s="29"/>
      <c r="D59" s="29"/>
      <c r="E59" s="29"/>
      <c r="F59" s="29"/>
      <c r="G59" s="29"/>
      <c r="H59" s="29">
        <f>SUM(H14:H58)+H7</f>
        <v>100</v>
      </c>
      <c r="I59" s="39">
        <f>SUM(I14:I58)+J7</f>
        <v>98.1549646064619</v>
      </c>
      <c r="J59" s="4"/>
    </row>
    <row r="60" ht="153.6" customHeight="1" spans="1:10">
      <c r="A60" s="30" t="s">
        <v>137</v>
      </c>
      <c r="B60" s="31"/>
      <c r="C60" s="31"/>
      <c r="D60" s="31"/>
      <c r="E60" s="31"/>
      <c r="F60" s="31"/>
      <c r="G60" s="31"/>
      <c r="H60" s="31"/>
      <c r="I60" s="31"/>
      <c r="J60" s="31"/>
    </row>
  </sheetData>
  <mergeCells count="7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F39:G39"/>
    <mergeCell ref="F40:G40"/>
    <mergeCell ref="F41:G41"/>
    <mergeCell ref="F42:G42"/>
    <mergeCell ref="F43:G43"/>
    <mergeCell ref="F44:G44"/>
    <mergeCell ref="F45:G45"/>
    <mergeCell ref="F46:G46"/>
    <mergeCell ref="F47:G47"/>
    <mergeCell ref="F48:G48"/>
    <mergeCell ref="F49:G49"/>
    <mergeCell ref="F50:G50"/>
    <mergeCell ref="F51:G51"/>
    <mergeCell ref="F52:G52"/>
    <mergeCell ref="F53:G53"/>
    <mergeCell ref="F54:G54"/>
    <mergeCell ref="F55:G55"/>
    <mergeCell ref="F56:G56"/>
    <mergeCell ref="F57:G57"/>
    <mergeCell ref="F58:G58"/>
    <mergeCell ref="A59:G59"/>
    <mergeCell ref="A60:J60"/>
    <mergeCell ref="A11:A12"/>
    <mergeCell ref="A13:A58"/>
    <mergeCell ref="B14:B53"/>
    <mergeCell ref="B54:B57"/>
    <mergeCell ref="C14:C38"/>
    <mergeCell ref="C39:C43"/>
    <mergeCell ref="C44:C48"/>
    <mergeCell ref="C49:C53"/>
    <mergeCell ref="A6:C10"/>
  </mergeCells>
  <pageMargins left="0.708333333333333" right="0.511805555555556" top="0.550694444444444" bottom="0.550694444444444" header="0.314583333333333" footer="0.314583333333333"/>
  <pageSetup paperSize="9" scale="76" fitToHeight="0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dell</cp:lastModifiedBy>
  <dcterms:created xsi:type="dcterms:W3CDTF">2015-06-05T18:17:00Z</dcterms:created>
  <cp:lastPrinted>2021-05-18T05:39:00Z</cp:lastPrinted>
  <dcterms:modified xsi:type="dcterms:W3CDTF">2021-06-09T02:44:34Z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