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Sheet1!$A$1:$J$34</definedName>
  </definedNames>
  <calcPr calcId="144525" concurrentCalc="0"/>
</workbook>
</file>

<file path=xl/sharedStrings.xml><?xml version="1.0" encoding="utf-8"?>
<sst xmlns="http://schemas.openxmlformats.org/spreadsheetml/2006/main" count="93">
  <si>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</si>
  <si>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</si>
  <si>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</si>
  <si>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首发-CD4+T细胞受体β链CDR3组库在自身免疫性肝炎诊断中的应用研究</t>
  </si>
  <si>
    <t>主管部门</t>
  </si>
  <si>
    <t>北京市卫生健康委员会</t>
  </si>
  <si>
    <t>实施单位</t>
  </si>
  <si>
    <t>北京市肝病研究所</t>
  </si>
  <si>
    <t>项目负责人</t>
  </si>
  <si>
    <t>赵艳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</si>
  <si>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</si>
  <si>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</si>
  <si>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</si>
  <si>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</si>
  <si>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</si>
  <si>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</si>
  <si>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</si>
  <si>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</si>
  <si>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</si>
  <si>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</si>
  <si>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</si>
  <si>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</si>
  <si>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</si>
  <si>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</si>
  <si>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</si>
  <si>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</si>
  <si>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基于高通量测序的基础上，分析AIH 中CD4+T细胞TCR Vβ CDR3免疫组库的特征</t>
  </si>
  <si>
    <t>基本按目标完成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</si>
  <si>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</si>
  <si>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</si>
  <si>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</si>
  <si>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</si>
  <si>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</si>
  <si>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</si>
  <si>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</si>
  <si>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</si>
  <si>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</si>
  <si>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</si>
  <si>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完善AIH样本库数量</t>
  </si>
  <si>
    <t>新增AIH 病例标本50例</t>
  </si>
  <si>
    <t>45例</t>
  </si>
  <si>
    <t>因为AIH发病率低，且因疫情原因，医院就诊人数少，且按入排标准严格筛选后，仍缺少5例标本，将在下一年度补足。</t>
  </si>
  <si>
    <t>CD4＋T细胞分选病例数</t>
  </si>
  <si>
    <t>分选新增病例50份PBMC ,获得CD4+T</t>
  </si>
  <si>
    <t>40份</t>
  </si>
  <si>
    <t>因为AIH发病率低，且因疫情原因，医院就诊人数少，且按入排标准严格筛选后，标本量不足且标本质量不合格，将在下一年度补齐剩余标本。</t>
  </si>
  <si>
    <t>免疫组库深度测序数量</t>
  </si>
  <si>
    <t>深度测序50例分选的CD4+T细胞</t>
  </si>
  <si>
    <t>35份</t>
  </si>
  <si>
    <t>标本质量不合格，测序时进行质控剔除一部分标本，整改措施是进一步提升质量，优化实验条件。</t>
  </si>
  <si>
    <t>发表文章</t>
  </si>
  <si>
    <t>中文1-2篇，SCI 1-2篇</t>
  </si>
  <si>
    <t>2篇</t>
  </si>
  <si>
    <t>学术交流</t>
  </si>
  <si>
    <t>1-2次</t>
  </si>
  <si>
    <t>疫情原因，学术活动取消或不能前</t>
  </si>
  <si>
    <t>人才培养</t>
  </si>
  <si>
    <t>研究生2名</t>
  </si>
  <si>
    <t>2名</t>
  </si>
  <si>
    <t>质量指标</t>
  </si>
  <si>
    <t>完善AIH样本库-入组病例符合诊断标准比例</t>
  </si>
  <si>
    <t>95%以上</t>
  </si>
  <si>
    <t>CD4＋T细胞分选-细胞纯度</t>
  </si>
  <si>
    <t>&gt;90%</t>
  </si>
  <si>
    <t>92%^</t>
  </si>
  <si>
    <t>免疫组库深度测序-数据量</t>
  </si>
  <si>
    <t>&gt;3G</t>
  </si>
  <si>
    <t>发表文章合格率</t>
  </si>
  <si>
    <t>学术交流-全国或国际会议占比</t>
  </si>
  <si>
    <t>疫情原因，学术活动取消或不能前往</t>
  </si>
  <si>
    <t>人才培养研究生</t>
  </si>
  <si>
    <t>占比&gt;60%</t>
  </si>
  <si>
    <t>时效指标</t>
  </si>
  <si>
    <t>年度资金支出完成时间</t>
  </si>
  <si>
    <t>成本指标</t>
  </si>
  <si>
    <t>预算控制数</t>
  </si>
  <si>
    <t>20万元</t>
  </si>
  <si>
    <t>效果指标(30分)</t>
  </si>
  <si>
    <t>经济效益
指标</t>
  </si>
  <si>
    <t>无</t>
  </si>
  <si>
    <t>社会效益
指标</t>
  </si>
  <si>
    <t>AIH 诊断及治疗的难点是诊断缺乏特异性标志物，因此寻找AIH特异性诊断标志物，特别是从细胞免疫的角度进行研究，对AIH 早期诊断具有重要意义，对AIH 早期干预进而改善预后具有重要实践战略意</t>
  </si>
  <si>
    <t>已经发现特异的TCR序列</t>
  </si>
  <si>
    <t>生态效益
指标</t>
  </si>
  <si>
    <t>可持续影响指标</t>
  </si>
  <si>
    <t>研究中的成果，有望成为AIH诊断的实验室辅助工具，在未来AIH诊断领域具有极大的应用空间。</t>
  </si>
  <si>
    <t>效果资料量化程度不足</t>
  </si>
  <si>
    <t>满意度
指标
（10分）</t>
  </si>
  <si>
    <t>服务对象满意度指标</t>
  </si>
  <si>
    <t>临床医生满意度指标</t>
  </si>
  <si>
    <t>满意度&gt;90%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</si>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</sst>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4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18911380390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20</v>
      </c>
      <c r="F7" s="3">
        <v>20</v>
      </c>
      <c r="G7" s="3">
        <v>20</v>
      </c>
      <c r="H7" s="3">
        <v>10</v>
      </c>
      <c r="I7" s="34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20</v>
      </c>
      <c r="F8" s="3">
        <v>20</v>
      </c>
      <c r="G8" s="3">
        <v>20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63.4" customHeight="1" spans="1:10">
      <c r="A14" s="9"/>
      <c r="B14" s="6" t="s">
        <v>36</v>
      </c>
      <c r="C14" s="12" t="s">
        <v>37</v>
      </c>
      <c r="D14" s="13" t="s">
        <v>38</v>
      </c>
      <c r="E14" s="6" t="s">
        <v>39</v>
      </c>
      <c r="F14" s="10" t="s">
        <v>40</v>
      </c>
      <c r="G14" s="11"/>
      <c r="H14" s="6">
        <v>2</v>
      </c>
      <c r="I14" s="3">
        <f>45/50*2</f>
        <v>1.8</v>
      </c>
      <c r="J14" s="16" t="s">
        <v>41</v>
      </c>
    </row>
    <row r="15" ht="46.25" customHeight="1" spans="1:10">
      <c r="A15" s="9"/>
      <c r="B15" s="6"/>
      <c r="C15" s="14"/>
      <c r="D15" s="13" t="s">
        <v>42</v>
      </c>
      <c r="E15" s="6" t="s">
        <v>43</v>
      </c>
      <c r="F15" s="10" t="s">
        <v>44</v>
      </c>
      <c r="G15" s="11"/>
      <c r="H15" s="6">
        <v>2</v>
      </c>
      <c r="I15" s="3">
        <f>40/50*2</f>
        <v>1.6</v>
      </c>
      <c r="J15" s="16" t="s">
        <v>45</v>
      </c>
    </row>
    <row r="16" ht="37.5" customHeight="1" spans="1:10">
      <c r="A16" s="9"/>
      <c r="B16" s="6"/>
      <c r="C16" s="14"/>
      <c r="D16" s="13" t="s">
        <v>46</v>
      </c>
      <c r="E16" s="6" t="s">
        <v>47</v>
      </c>
      <c r="F16" s="10" t="s">
        <v>48</v>
      </c>
      <c r="G16" s="11"/>
      <c r="H16" s="6">
        <v>2</v>
      </c>
      <c r="I16" s="3">
        <f>35/50*2</f>
        <v>1.4</v>
      </c>
      <c r="J16" s="16" t="s">
        <v>49</v>
      </c>
    </row>
    <row r="17" ht="37.5" customHeight="1" spans="1:10">
      <c r="A17" s="9"/>
      <c r="B17" s="6"/>
      <c r="C17" s="14"/>
      <c r="D17" s="13" t="s">
        <v>50</v>
      </c>
      <c r="E17" s="6" t="s">
        <v>51</v>
      </c>
      <c r="F17" s="10" t="s">
        <v>52</v>
      </c>
      <c r="G17" s="11"/>
      <c r="H17" s="6">
        <v>3</v>
      </c>
      <c r="I17" s="3">
        <v>3</v>
      </c>
      <c r="J17" s="6"/>
    </row>
    <row r="18" ht="24" customHeight="1" spans="1:10">
      <c r="A18" s="9"/>
      <c r="B18" s="6"/>
      <c r="C18" s="14"/>
      <c r="D18" s="13" t="s">
        <v>53</v>
      </c>
      <c r="E18" s="6" t="s">
        <v>54</v>
      </c>
      <c r="F18" s="10">
        <v>0</v>
      </c>
      <c r="G18" s="11"/>
      <c r="H18" s="6">
        <v>2</v>
      </c>
      <c r="I18" s="3">
        <v>0</v>
      </c>
      <c r="J18" s="6" t="s">
        <v>55</v>
      </c>
    </row>
    <row r="19" ht="24" customHeight="1" spans="1:10">
      <c r="A19" s="9"/>
      <c r="B19" s="6"/>
      <c r="C19" s="15"/>
      <c r="D19" s="13" t="s">
        <v>56</v>
      </c>
      <c r="E19" s="6" t="s">
        <v>57</v>
      </c>
      <c r="F19" s="10" t="s">
        <v>58</v>
      </c>
      <c r="G19" s="11"/>
      <c r="H19" s="6">
        <v>3</v>
      </c>
      <c r="I19" s="3">
        <v>3</v>
      </c>
      <c r="J19" s="6"/>
    </row>
    <row r="20" ht="47.25" customHeight="1" spans="1:10">
      <c r="A20" s="9"/>
      <c r="B20" s="6"/>
      <c r="C20" s="12" t="s">
        <v>59</v>
      </c>
      <c r="D20" s="13" t="s">
        <v>60</v>
      </c>
      <c r="E20" s="16" t="s">
        <v>61</v>
      </c>
      <c r="F20" s="17">
        <v>1</v>
      </c>
      <c r="G20" s="18"/>
      <c r="H20" s="6">
        <v>3</v>
      </c>
      <c r="I20" s="3">
        <v>3</v>
      </c>
      <c r="J20" s="6"/>
    </row>
    <row r="21" ht="32.75" customHeight="1" spans="1:10">
      <c r="A21" s="9"/>
      <c r="B21" s="6"/>
      <c r="C21" s="14"/>
      <c r="D21" s="13" t="s">
        <v>62</v>
      </c>
      <c r="E21" s="16" t="s">
        <v>63</v>
      </c>
      <c r="F21" s="19" t="s">
        <v>64</v>
      </c>
      <c r="G21" s="18"/>
      <c r="H21" s="6">
        <v>3</v>
      </c>
      <c r="I21" s="3">
        <v>3</v>
      </c>
      <c r="J21" s="6"/>
    </row>
    <row r="22" ht="43.05" customHeight="1" spans="1:10">
      <c r="A22" s="9"/>
      <c r="B22" s="6"/>
      <c r="C22" s="14"/>
      <c r="D22" s="13" t="s">
        <v>65</v>
      </c>
      <c r="E22" s="16" t="s">
        <v>66</v>
      </c>
      <c r="F22" s="19" t="s">
        <v>66</v>
      </c>
      <c r="G22" s="18"/>
      <c r="H22" s="6">
        <v>3</v>
      </c>
      <c r="I22" s="3">
        <v>3</v>
      </c>
      <c r="J22" s="6"/>
    </row>
    <row r="23" ht="24" customHeight="1" spans="1:10">
      <c r="A23" s="9"/>
      <c r="B23" s="6"/>
      <c r="C23" s="14"/>
      <c r="D23" s="6" t="s">
        <v>67</v>
      </c>
      <c r="E23" s="20">
        <v>1</v>
      </c>
      <c r="F23" s="17">
        <v>1</v>
      </c>
      <c r="G23" s="18"/>
      <c r="H23" s="6">
        <v>2</v>
      </c>
      <c r="I23" s="3">
        <v>2</v>
      </c>
      <c r="J23" s="6"/>
    </row>
    <row r="24" ht="33.4" customHeight="1" spans="1:10">
      <c r="A24" s="9"/>
      <c r="B24" s="6"/>
      <c r="C24" s="14"/>
      <c r="D24" s="13" t="s">
        <v>68</v>
      </c>
      <c r="E24" s="21" t="s">
        <v>63</v>
      </c>
      <c r="F24" s="22">
        <v>0</v>
      </c>
      <c r="G24" s="23"/>
      <c r="H24" s="6">
        <v>2</v>
      </c>
      <c r="I24" s="3">
        <v>0</v>
      </c>
      <c r="J24" s="6" t="s">
        <v>69</v>
      </c>
    </row>
    <row r="25" ht="24" customHeight="1" spans="1:10">
      <c r="A25" s="9"/>
      <c r="B25" s="6"/>
      <c r="C25" s="15"/>
      <c r="D25" s="13" t="s">
        <v>70</v>
      </c>
      <c r="E25" s="21" t="s">
        <v>71</v>
      </c>
      <c r="F25" s="24">
        <v>1</v>
      </c>
      <c r="G25" s="23"/>
      <c r="H25" s="6">
        <v>3</v>
      </c>
      <c r="I25" s="3">
        <v>3</v>
      </c>
      <c r="J25" s="6"/>
    </row>
    <row r="26" ht="24" customHeight="1" spans="1:10">
      <c r="A26" s="9"/>
      <c r="B26" s="6"/>
      <c r="C26" s="3" t="s">
        <v>72</v>
      </c>
      <c r="D26" s="16" t="s">
        <v>73</v>
      </c>
      <c r="E26" s="25">
        <v>2020.12</v>
      </c>
      <c r="F26" s="26">
        <v>2020.12</v>
      </c>
      <c r="G26" s="27"/>
      <c r="H26" s="6">
        <v>10</v>
      </c>
      <c r="I26" s="3">
        <v>10</v>
      </c>
      <c r="J26" s="6"/>
    </row>
    <row r="27" ht="24" customHeight="1" spans="1:10">
      <c r="A27" s="9"/>
      <c r="B27" s="6"/>
      <c r="C27" s="3" t="s">
        <v>74</v>
      </c>
      <c r="D27" s="3" t="s">
        <v>75</v>
      </c>
      <c r="E27" s="3" t="s">
        <v>76</v>
      </c>
      <c r="F27" s="28" t="s">
        <v>76</v>
      </c>
      <c r="G27" s="29"/>
      <c r="H27" s="6">
        <v>10</v>
      </c>
      <c r="I27" s="3">
        <v>10</v>
      </c>
      <c r="J27" s="6"/>
    </row>
    <row r="28" ht="29.25" spans="1:10">
      <c r="A28" s="9"/>
      <c r="B28" s="6" t="s">
        <v>77</v>
      </c>
      <c r="C28" s="6" t="s">
        <v>78</v>
      </c>
      <c r="D28" s="3" t="s">
        <v>79</v>
      </c>
      <c r="E28" s="3" t="s">
        <v>79</v>
      </c>
      <c r="F28" s="28" t="s">
        <v>79</v>
      </c>
      <c r="G28" s="29"/>
      <c r="H28" s="6">
        <v>0</v>
      </c>
      <c r="I28" s="3">
        <v>0</v>
      </c>
      <c r="J28" s="6"/>
    </row>
    <row r="29" ht="157.5" spans="1:10">
      <c r="A29" s="9"/>
      <c r="B29" s="6"/>
      <c r="C29" s="6" t="s">
        <v>80</v>
      </c>
      <c r="D29" s="6" t="s">
        <v>81</v>
      </c>
      <c r="E29" s="6" t="s">
        <v>81</v>
      </c>
      <c r="F29" s="28" t="s">
        <v>82</v>
      </c>
      <c r="G29" s="29"/>
      <c r="H29" s="6">
        <v>15</v>
      </c>
      <c r="I29" s="3">
        <v>15</v>
      </c>
      <c r="J29" s="3"/>
    </row>
    <row r="30" ht="29.25" spans="1:10">
      <c r="A30" s="9"/>
      <c r="B30" s="6"/>
      <c r="C30" s="6" t="s">
        <v>83</v>
      </c>
      <c r="D30" s="3" t="s">
        <v>79</v>
      </c>
      <c r="E30" s="3" t="s">
        <v>79</v>
      </c>
      <c r="F30" s="28" t="s">
        <v>79</v>
      </c>
      <c r="G30" s="29"/>
      <c r="H30" s="6">
        <v>0</v>
      </c>
      <c r="I30" s="3">
        <v>0</v>
      </c>
      <c r="J30" s="3"/>
    </row>
    <row r="31" ht="86.25" spans="1:10">
      <c r="A31" s="9"/>
      <c r="B31" s="6"/>
      <c r="C31" s="6" t="s">
        <v>84</v>
      </c>
      <c r="D31" s="6" t="s">
        <v>85</v>
      </c>
      <c r="E31" s="6" t="s">
        <v>85</v>
      </c>
      <c r="F31" s="10" t="s">
        <v>85</v>
      </c>
      <c r="G31" s="11"/>
      <c r="H31" s="6">
        <v>15</v>
      </c>
      <c r="I31" s="3">
        <v>14</v>
      </c>
      <c r="J31" s="6" t="s">
        <v>86</v>
      </c>
    </row>
    <row r="32" ht="57.75" spans="1:10">
      <c r="A32" s="9"/>
      <c r="B32" s="6" t="s">
        <v>87</v>
      </c>
      <c r="C32" s="6" t="s">
        <v>88</v>
      </c>
      <c r="D32" s="16" t="s">
        <v>89</v>
      </c>
      <c r="E32" s="25" t="s">
        <v>90</v>
      </c>
      <c r="F32" s="30">
        <v>0.92</v>
      </c>
      <c r="G32" s="27"/>
      <c r="H32" s="6">
        <v>10</v>
      </c>
      <c r="I32" s="3">
        <v>10</v>
      </c>
      <c r="J32" s="3"/>
    </row>
    <row r="33" ht="15" spans="1:10">
      <c r="A33" s="31" t="s">
        <v>91</v>
      </c>
      <c r="B33" s="31"/>
      <c r="C33" s="31"/>
      <c r="D33" s="31"/>
      <c r="E33" s="31"/>
      <c r="F33" s="31"/>
      <c r="G33" s="31"/>
      <c r="H33" s="31">
        <f>SUM(H14:H32)+H7</f>
        <v>100</v>
      </c>
      <c r="I33" s="31">
        <f>SUM(I14:I32)+J7</f>
        <v>93.8</v>
      </c>
      <c r="J33" s="3"/>
    </row>
    <row r="34" ht="153.5" customHeight="1" spans="1:10">
      <c r="A34" s="32" t="s">
        <v>92</v>
      </c>
      <c r="B34" s="33"/>
      <c r="C34" s="33"/>
      <c r="D34" s="33"/>
      <c r="E34" s="33"/>
      <c r="F34" s="33"/>
      <c r="G34" s="33"/>
      <c r="H34" s="33"/>
      <c r="I34" s="33"/>
      <c r="J34" s="33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A33:G33"/>
    <mergeCell ref="A34:J34"/>
    <mergeCell ref="A11:A12"/>
    <mergeCell ref="A13:A32"/>
    <mergeCell ref="B14:B27"/>
    <mergeCell ref="B28:B31"/>
    <mergeCell ref="C14:C19"/>
    <mergeCell ref="C20:C25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