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附件2!$A$1:$J$31</definedName>
  </definedNames>
  <calcPr calcId="144525" concurrentCalc="0"/>
</workbook>
</file>

<file path=xl/sharedStrings.xml><?xml version="1.0" encoding="utf-8"?>
<sst xmlns="http://schemas.openxmlformats.org/spreadsheetml/2006/main" count="81">
  <si>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</si>
  <si>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</si>
  <si>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</si>
  <si>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科研课题项目</t>
  </si>
  <si>
    <t>主管部门</t>
  </si>
  <si>
    <t>北京市卫生健康委员会</t>
  </si>
  <si>
    <t>实施单位</t>
  </si>
  <si>
    <t>北京市肝病研究所</t>
  </si>
  <si>
    <t>项目负责人</t>
  </si>
  <si>
    <t>陈德喜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</si>
  <si>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</si>
  <si>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</si>
  <si>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</si>
  <si>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</si>
  <si>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</si>
  <si>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</si>
  <si>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</si>
  <si>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</si>
  <si>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</si>
  <si>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</si>
  <si>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</si>
  <si>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</si>
  <si>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</si>
  <si>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</si>
  <si>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</si>
  <si>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</si>
  <si>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转化1-2项肝癌早期诊断技术产品，其中一项申请报批SFDA肝癌早期诊断试剂；2、建立“肝移植-肝癌复发队列”动态队列500例；3、建立肝癌PDX小鼠模型并生产肝癌PDX小鼠50只；4、申请发明专利2项；申请著作权10个。5、发表SCI论文3-5篇。6、培养博士研究生2-3人，硕士研究生3-4人。</t>
  </si>
  <si>
    <t xml:space="preserve">（1）基本完成了课题设定的任务目标， 同时发现了一个具有潜在肝硬化肝癌危险人群的肝癌早筛特意标志物-sCD40L， 制备了相应诊断抗体，并利用了大量标本进行了验证和筛查，其文章正在投递， 试剂盒正在申请转化中。
（2）建立了“肝移植-肝癌复发队列”，并获得患者标本人次648人次。
建立了“肝硬化-肝癌队列”，并获得患者标本人次556人次。
（3）目前已经成功建立肝癌PCX小鼠并生产肝癌PDX小鼠50只。
（4）已经获批著作权3个，一项发明专利正在申请中。
（5）已发表SCI论文8篇，中文文章2篇
培养博士研究生4人，硕士研究生3人，6名晋级研究人员
</t>
  </si>
  <si>
    <t>绩效指标</t>
  </si>
  <si>
    <t>一级指标</t>
  </si>
  <si>
    <t>二级指标</t>
  </si>
  <si>
    <t>三级指标</t>
  </si>
  <si>
    <t>年度指标值(A)</t>
  </si>
  <si>
    <t>实际完成值(B)</t>
  </si>
  <si>
    <t>分值</t>
  </si>
  <si>
    <t>偏差原因分析及改进措施</t>
  </si>
  <si>
    <t>产出指标(50分)</t>
  </si>
  <si>
    <t>数量指标</t>
  </si>
  <si>
    <t>肝癌早期诊断技术产品</t>
  </si>
  <si>
    <t>1-2项</t>
  </si>
  <si>
    <t>产品仍在研发阶段</t>
  </si>
  <si>
    <t>申请报批SFDA肝癌早期诊断试剂</t>
  </si>
  <si>
    <t>1项</t>
  </si>
  <si>
    <t>建立队列</t>
  </si>
  <si>
    <t>建立“肝移植-肝癌复发队列”动态队列500例</t>
  </si>
  <si>
    <t>建立模型</t>
  </si>
  <si>
    <t>建立肝癌PDX小鼠模型并生产肝癌PDX小鼠50只</t>
  </si>
  <si>
    <t>申请发明专利</t>
  </si>
  <si>
    <t>2项</t>
  </si>
  <si>
    <t>申请著作权</t>
  </si>
  <si>
    <t>10个</t>
  </si>
  <si>
    <t>受疫情影响</t>
  </si>
  <si>
    <t>人才培养</t>
  </si>
  <si>
    <t>培养博士研究生2-3人，硕士研究生3-4人</t>
  </si>
  <si>
    <t>博士研究生4人，硕士研究生3人</t>
  </si>
  <si>
    <t>发表文章</t>
  </si>
  <si>
    <t>发表SCI论文3-5篇</t>
  </si>
  <si>
    <t>质量指标</t>
  </si>
  <si>
    <t>研究（调研、规划）报告的合格率</t>
  </si>
  <si>
    <t>时效指标</t>
  </si>
  <si>
    <t>项目完成</t>
  </si>
  <si>
    <t>2020.12.31</t>
  </si>
  <si>
    <t>成本指标</t>
  </si>
  <si>
    <t>项目经费控制</t>
  </si>
  <si>
    <t>139.7399万元</t>
  </si>
  <si>
    <t>效果指标(30分)</t>
  </si>
  <si>
    <t>经济效益
指标</t>
  </si>
  <si>
    <t>无</t>
  </si>
  <si>
    <t>社会效益
指标</t>
  </si>
  <si>
    <t>成果转化</t>
  </si>
  <si>
    <t>转化1项肝癌早期诊断技术产品，推动了科学的发展</t>
  </si>
  <si>
    <t>效果资料量化程度有所不足</t>
  </si>
  <si>
    <t>生态效益
指标</t>
  </si>
  <si>
    <t>可持续影响指标</t>
  </si>
  <si>
    <t>推动了科学的发展</t>
  </si>
  <si>
    <t>满意度
指标
（10分）</t>
  </si>
  <si>
    <t>服务对象满意度指标</t>
  </si>
  <si>
    <t>单位满意度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</si>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</sst>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10">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134"/>
    </font>
    <font>
      <sz val="12"/>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medium">
        <color indexed="64"/>
      </left>
      <right/>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
      <left/>
      <right/>
      <top style="medium">
        <color indexed="64"/>
      </top>
      <bottom/>
      <diagonal/>
    </border>
  </borders>
  <cellStyleXfs count="7">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9" fontId="7" fillId="0" borderId="0" applyFont="0" applyFill="0" applyBorder="0" applyAlignment="0" applyProtection="0">
      <alignment vertical="center"/>
    </xf>
    <xf numFmtId="42" fontId="7" fillId="0" borderId="0" applyFont="0" applyFill="0" applyBorder="0" applyAlignment="0" applyProtection="0">
      <alignment vertical="center"/>
    </xf>
    <xf numFmtId="0" fontId="4" fillId="0" borderId="0">
      <alignment vertical="center"/>
    </xf>
  </cellStyleXfs>
  <cellXfs count="42">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49" fontId="4" fillId="2" borderId="5" xfId="6"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7" xfId="0" applyFont="1" applyBorder="1" applyAlignment="1">
      <alignment horizontal="center" vertical="center"/>
    </xf>
    <xf numFmtId="49" fontId="4" fillId="2" borderId="8" xfId="6" applyNumberFormat="1" applyFont="1" applyFill="1" applyBorder="1" applyAlignment="1">
      <alignment horizontal="center" vertical="center" wrapText="1"/>
    </xf>
    <xf numFmtId="0" fontId="3" fillId="0" borderId="9" xfId="0" applyFont="1" applyBorder="1" applyAlignment="1">
      <alignment horizontal="center" vertical="center"/>
    </xf>
    <xf numFmtId="49" fontId="4" fillId="2" borderId="10" xfId="6" applyNumberFormat="1" applyFont="1" applyFill="1" applyBorder="1" applyAlignment="1">
      <alignment horizontal="center" vertical="center" wrapText="1"/>
    </xf>
    <xf numFmtId="0" fontId="3" fillId="0" borderId="11" xfId="0" applyFont="1" applyBorder="1" applyAlignment="1">
      <alignment horizontal="center" vertical="center" wrapText="1"/>
    </xf>
    <xf numFmtId="0" fontId="3" fillId="0" borderId="2" xfId="0" applyFont="1" applyFill="1" applyBorder="1" applyAlignment="1">
      <alignment horizontal="center" vertical="center" wrapText="1"/>
    </xf>
    <xf numFmtId="49" fontId="4" fillId="2" borderId="12" xfId="6" applyNumberFormat="1" applyFont="1" applyFill="1" applyBorder="1" applyAlignment="1">
      <alignment horizontal="center" vertical="center" wrapText="1"/>
    </xf>
    <xf numFmtId="49" fontId="4" fillId="2" borderId="10" xfId="6" applyNumberFormat="1" applyFont="1" applyFill="1" applyBorder="1" applyAlignment="1">
      <alignment vertical="center" wrapText="1"/>
    </xf>
    <xf numFmtId="49" fontId="4" fillId="2" borderId="13" xfId="6" applyNumberFormat="1" applyFont="1" applyFill="1" applyBorder="1" applyAlignment="1">
      <alignment horizontal="center" vertical="center" wrapText="1"/>
    </xf>
    <xf numFmtId="9" fontId="3" fillId="0" borderId="11" xfId="0" applyNumberFormat="1" applyFont="1" applyBorder="1" applyAlignment="1">
      <alignment horizontal="center" vertical="center" wrapText="1"/>
    </xf>
    <xf numFmtId="9"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14"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9" fontId="3" fillId="0" borderId="1" xfId="0" applyNumberFormat="1" applyFont="1" applyBorder="1" applyAlignment="1">
      <alignment horizontal="center" vertical="center"/>
    </xf>
    <xf numFmtId="0" fontId="5" fillId="0" borderId="1" xfId="0" applyFont="1" applyBorder="1" applyAlignment="1">
      <alignment horizontal="center" vertical="center"/>
    </xf>
    <xf numFmtId="0" fontId="3" fillId="0" borderId="15" xfId="0" applyFont="1" applyBorder="1" applyAlignment="1">
      <alignment horizontal="left" vertical="center" wrapText="1"/>
    </xf>
    <xf numFmtId="0" fontId="3" fillId="0" borderId="15" xfId="0" applyFont="1" applyBorder="1" applyAlignment="1">
      <alignment horizontal="left" vertical="center"/>
    </xf>
    <xf numFmtId="0" fontId="6" fillId="0" borderId="0" xfId="0" applyFont="1" applyAlignment="1">
      <alignment wrapText="1"/>
    </xf>
    <xf numFmtId="0" fontId="3" fillId="0" borderId="4" xfId="0" applyFont="1" applyFill="1" applyBorder="1" applyAlignment="1">
      <alignment horizontal="center" vertical="center" wrapText="1"/>
    </xf>
    <xf numFmtId="0" fontId="3" fillId="0" borderId="4" xfId="0" applyFont="1" applyBorder="1" applyAlignment="1">
      <alignment vertical="center" wrapText="1"/>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1"/>
  <sheetViews>
    <sheetView tabSelected="1" view="pageBreakPreview" zoomScaleNormal="100" zoomScaleSheetLayoutView="100" workbookViewId="0">
      <selection activeCell="E10" sqref="E10"/>
    </sheetView>
  </sheetViews>
  <sheetFormatPr defaultColWidth="9" defaultRowHeight="13.5"/>
  <cols>
    <col min="1" max="1" width="5.4" customWidth="1"/>
    <col min="2" max="2" width="7.73333333333333" customWidth="1"/>
    <col min="3" max="3" width="12.2666666666667" customWidth="1"/>
    <col min="4" max="4" width="17.7333333333333" customWidth="1"/>
    <col min="5" max="5" width="38.1333333333333" customWidth="1"/>
    <col min="6" max="6" width="13.4" customWidth="1"/>
    <col min="7" max="7" width="11.6" customWidth="1"/>
    <col min="9" max="9" width="9.13333333333333"/>
    <col min="10" max="10" width="14.6"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v>83997004</v>
      </c>
      <c r="I5" s="5"/>
      <c r="J5" s="5"/>
    </row>
    <row r="6" ht="29.25" spans="1:10">
      <c r="A6" s="6" t="s">
        <v>11</v>
      </c>
      <c r="B6" s="6"/>
      <c r="C6" s="6"/>
      <c r="D6" s="3"/>
      <c r="E6" s="6" t="s">
        <v>12</v>
      </c>
      <c r="F6" s="6" t="s">
        <v>13</v>
      </c>
      <c r="G6" s="6" t="s">
        <v>14</v>
      </c>
      <c r="H6" s="6" t="s">
        <v>15</v>
      </c>
      <c r="I6" s="6" t="s">
        <v>16</v>
      </c>
      <c r="J6" s="3" t="s">
        <v>17</v>
      </c>
    </row>
    <row r="7" ht="20.1" customHeight="1" spans="1:10">
      <c r="A7" s="6"/>
      <c r="B7" s="6"/>
      <c r="C7" s="6"/>
      <c r="D7" s="7" t="s">
        <v>18</v>
      </c>
      <c r="E7" s="3">
        <v>139.7399</v>
      </c>
      <c r="F7" s="3">
        <v>139.7399</v>
      </c>
      <c r="G7" s="3">
        <v>139.7399</v>
      </c>
      <c r="H7" s="3">
        <v>10</v>
      </c>
      <c r="I7" s="35">
        <v>1</v>
      </c>
      <c r="J7" s="6">
        <v>10</v>
      </c>
    </row>
    <row r="8" ht="29.25" spans="1:10">
      <c r="A8" s="6"/>
      <c r="B8" s="6"/>
      <c r="C8" s="6"/>
      <c r="D8" s="8" t="s">
        <v>19</v>
      </c>
      <c r="E8" s="9">
        <v>0</v>
      </c>
      <c r="F8" s="9">
        <v>0</v>
      </c>
      <c r="G8" s="9">
        <v>0</v>
      </c>
      <c r="H8" s="3" t="s">
        <v>20</v>
      </c>
      <c r="I8" s="3"/>
      <c r="J8" s="6" t="s">
        <v>20</v>
      </c>
    </row>
    <row r="9" ht="24.95" customHeight="1" spans="1:10">
      <c r="A9" s="6"/>
      <c r="B9" s="6"/>
      <c r="C9" s="6"/>
      <c r="D9" s="3" t="s">
        <v>21</v>
      </c>
      <c r="E9" s="3"/>
      <c r="F9" s="3"/>
      <c r="G9" s="3"/>
      <c r="H9" s="3" t="s">
        <v>20</v>
      </c>
      <c r="I9" s="3"/>
      <c r="J9" s="6"/>
    </row>
    <row r="10" ht="18.95" customHeight="1" spans="1:10">
      <c r="A10" s="6"/>
      <c r="B10" s="6"/>
      <c r="C10" s="6"/>
      <c r="D10" s="4" t="s">
        <v>22</v>
      </c>
      <c r="E10" s="3">
        <v>139.7399</v>
      </c>
      <c r="F10" s="3">
        <v>139.7399</v>
      </c>
      <c r="G10" s="3">
        <v>139.7399</v>
      </c>
      <c r="H10" s="3" t="s">
        <v>20</v>
      </c>
      <c r="I10" s="3"/>
      <c r="J10" s="6" t="s">
        <v>20</v>
      </c>
    </row>
    <row r="11" ht="26.1" customHeight="1" spans="1:10">
      <c r="A11" s="10" t="s">
        <v>23</v>
      </c>
      <c r="B11" s="6" t="s">
        <v>24</v>
      </c>
      <c r="C11" s="6"/>
      <c r="D11" s="6"/>
      <c r="E11" s="6"/>
      <c r="F11" s="6" t="s">
        <v>25</v>
      </c>
      <c r="G11" s="6"/>
      <c r="H11" s="6"/>
      <c r="I11" s="6"/>
      <c r="J11" s="6"/>
    </row>
    <row r="12" ht="212.1" customHeight="1" spans="1:10">
      <c r="A12" s="10"/>
      <c r="B12" s="6" t="s">
        <v>26</v>
      </c>
      <c r="C12" s="6"/>
      <c r="D12" s="6"/>
      <c r="E12" s="6"/>
      <c r="F12" s="6" t="s">
        <v>27</v>
      </c>
      <c r="G12" s="6"/>
      <c r="H12" s="6"/>
      <c r="I12" s="6"/>
      <c r="J12" s="6"/>
    </row>
    <row r="13" ht="29.25" spans="1:10">
      <c r="A13" s="10" t="s">
        <v>28</v>
      </c>
      <c r="B13" s="6" t="s">
        <v>29</v>
      </c>
      <c r="C13" s="3" t="s">
        <v>30</v>
      </c>
      <c r="D13" s="3" t="s">
        <v>31</v>
      </c>
      <c r="E13" s="3" t="s">
        <v>32</v>
      </c>
      <c r="F13" s="11" t="s">
        <v>33</v>
      </c>
      <c r="G13" s="12"/>
      <c r="H13" s="6" t="s">
        <v>34</v>
      </c>
      <c r="I13" s="6" t="s">
        <v>17</v>
      </c>
      <c r="J13" s="6" t="s">
        <v>35</v>
      </c>
    </row>
    <row r="14" ht="29.25" spans="1:10">
      <c r="A14" s="10"/>
      <c r="B14" s="13" t="s">
        <v>36</v>
      </c>
      <c r="C14" s="14" t="s">
        <v>37</v>
      </c>
      <c r="D14" s="15" t="s">
        <v>38</v>
      </c>
      <c r="E14" s="3" t="s">
        <v>39</v>
      </c>
      <c r="F14" s="16">
        <v>0</v>
      </c>
      <c r="G14" s="17"/>
      <c r="H14" s="6">
        <v>3</v>
      </c>
      <c r="I14" s="6">
        <v>0</v>
      </c>
      <c r="J14" s="39" t="s">
        <v>40</v>
      </c>
    </row>
    <row r="15" ht="29.25" spans="1:9">
      <c r="A15" s="10"/>
      <c r="B15" s="18"/>
      <c r="C15" s="19"/>
      <c r="D15" s="15" t="s">
        <v>41</v>
      </c>
      <c r="E15" s="3" t="s">
        <v>42</v>
      </c>
      <c r="F15" s="11" t="s">
        <v>42</v>
      </c>
      <c r="G15" s="12"/>
      <c r="H15" s="6">
        <v>4</v>
      </c>
      <c r="I15" s="6">
        <v>4</v>
      </c>
    </row>
    <row r="16" ht="29.25" spans="1:10">
      <c r="A16" s="10"/>
      <c r="B16" s="18"/>
      <c r="C16" s="19"/>
      <c r="D16" s="15" t="s">
        <v>43</v>
      </c>
      <c r="E16" s="6" t="s">
        <v>44</v>
      </c>
      <c r="F16" s="11" t="s">
        <v>44</v>
      </c>
      <c r="G16" s="12"/>
      <c r="H16" s="6">
        <v>4</v>
      </c>
      <c r="I16" s="6">
        <v>4</v>
      </c>
      <c r="J16" s="6"/>
    </row>
    <row r="17" ht="29.25" spans="1:10">
      <c r="A17" s="10"/>
      <c r="B17" s="18"/>
      <c r="C17" s="19"/>
      <c r="D17" s="20" t="s">
        <v>45</v>
      </c>
      <c r="E17" s="6" t="s">
        <v>46</v>
      </c>
      <c r="F17" s="11" t="s">
        <v>46</v>
      </c>
      <c r="G17" s="12"/>
      <c r="H17" s="6">
        <v>4</v>
      </c>
      <c r="I17" s="6">
        <v>4</v>
      </c>
      <c r="J17" s="6"/>
    </row>
    <row r="18" ht="15" spans="1:10">
      <c r="A18" s="10"/>
      <c r="B18" s="18"/>
      <c r="C18" s="21"/>
      <c r="D18" s="22" t="s">
        <v>47</v>
      </c>
      <c r="E18" s="23" t="s">
        <v>48</v>
      </c>
      <c r="F18" s="24">
        <v>2</v>
      </c>
      <c r="G18" s="17"/>
      <c r="H18" s="6">
        <v>4</v>
      </c>
      <c r="I18" s="6">
        <v>4</v>
      </c>
      <c r="J18" s="13"/>
    </row>
    <row r="19" ht="15" spans="1:10">
      <c r="A19" s="10"/>
      <c r="B19" s="18"/>
      <c r="C19" s="21"/>
      <c r="D19" s="25" t="s">
        <v>49</v>
      </c>
      <c r="E19" s="23" t="s">
        <v>50</v>
      </c>
      <c r="F19" s="24">
        <v>3</v>
      </c>
      <c r="G19" s="17"/>
      <c r="H19" s="6">
        <v>3</v>
      </c>
      <c r="I19" s="6">
        <f>3/10*4</f>
        <v>1.2</v>
      </c>
      <c r="J19" s="40" t="s">
        <v>51</v>
      </c>
    </row>
    <row r="20" ht="15" spans="1:10">
      <c r="A20" s="10"/>
      <c r="B20" s="18"/>
      <c r="C20" s="21"/>
      <c r="D20" s="3" t="s">
        <v>52</v>
      </c>
      <c r="E20" s="23" t="s">
        <v>53</v>
      </c>
      <c r="F20" s="24" t="s">
        <v>54</v>
      </c>
      <c r="G20" s="17"/>
      <c r="H20" s="6"/>
      <c r="I20" s="6"/>
      <c r="J20" s="13"/>
    </row>
    <row r="21" ht="14.25" customHeight="1" spans="1:10">
      <c r="A21" s="10"/>
      <c r="B21" s="18"/>
      <c r="C21" s="21"/>
      <c r="D21" s="26" t="s">
        <v>55</v>
      </c>
      <c r="E21" s="23" t="s">
        <v>56</v>
      </c>
      <c r="F21" s="24">
        <v>5</v>
      </c>
      <c r="G21" s="17"/>
      <c r="H21" s="6">
        <v>4</v>
      </c>
      <c r="I21" s="6">
        <v>4</v>
      </c>
      <c r="J21" s="41"/>
    </row>
    <row r="22" ht="45.95" customHeight="1" spans="1:10">
      <c r="A22" s="10"/>
      <c r="B22" s="18"/>
      <c r="C22" s="3" t="s">
        <v>57</v>
      </c>
      <c r="D22" s="27" t="s">
        <v>58</v>
      </c>
      <c r="E22" s="28">
        <v>1</v>
      </c>
      <c r="F22" s="29">
        <v>1</v>
      </c>
      <c r="G22" s="30"/>
      <c r="H22" s="6">
        <v>4</v>
      </c>
      <c r="I22" s="6">
        <v>4</v>
      </c>
      <c r="J22" s="9"/>
    </row>
    <row r="23" ht="24" customHeight="1" spans="1:10">
      <c r="A23" s="10"/>
      <c r="B23" s="18"/>
      <c r="C23" s="3" t="s">
        <v>59</v>
      </c>
      <c r="D23" s="15" t="s">
        <v>60</v>
      </c>
      <c r="E23" s="9" t="s">
        <v>61</v>
      </c>
      <c r="F23" s="31" t="s">
        <v>61</v>
      </c>
      <c r="G23" s="30"/>
      <c r="H23" s="6">
        <v>10</v>
      </c>
      <c r="I23" s="6">
        <v>10</v>
      </c>
      <c r="J23" s="3"/>
    </row>
    <row r="24" ht="24" customHeight="1" spans="1:10">
      <c r="A24" s="10"/>
      <c r="B24" s="32"/>
      <c r="C24" s="3" t="s">
        <v>62</v>
      </c>
      <c r="D24" s="15" t="s">
        <v>63</v>
      </c>
      <c r="E24" s="3" t="s">
        <v>64</v>
      </c>
      <c r="F24" s="33" t="s">
        <v>64</v>
      </c>
      <c r="G24" s="34"/>
      <c r="H24" s="6">
        <v>10</v>
      </c>
      <c r="I24" s="6">
        <v>10</v>
      </c>
      <c r="J24" s="3"/>
    </row>
    <row r="25" ht="29.25" spans="1:10">
      <c r="A25" s="10"/>
      <c r="B25" s="6" t="s">
        <v>65</v>
      </c>
      <c r="C25" s="6" t="s">
        <v>66</v>
      </c>
      <c r="D25" s="3" t="s">
        <v>67</v>
      </c>
      <c r="E25" s="3" t="s">
        <v>67</v>
      </c>
      <c r="F25" s="33" t="s">
        <v>67</v>
      </c>
      <c r="G25" s="34"/>
      <c r="H25" s="6">
        <v>0</v>
      </c>
      <c r="I25" s="3">
        <v>0</v>
      </c>
      <c r="J25" s="3"/>
    </row>
    <row r="26" ht="40.5" customHeight="1" spans="1:10">
      <c r="A26" s="10"/>
      <c r="B26" s="6"/>
      <c r="C26" s="13" t="s">
        <v>68</v>
      </c>
      <c r="D26" s="3" t="s">
        <v>69</v>
      </c>
      <c r="E26" s="6" t="s">
        <v>70</v>
      </c>
      <c r="F26" s="11" t="s">
        <v>70</v>
      </c>
      <c r="G26" s="12"/>
      <c r="H26" s="6">
        <v>15</v>
      </c>
      <c r="I26" s="3">
        <v>14</v>
      </c>
      <c r="J26" s="6" t="s">
        <v>71</v>
      </c>
    </row>
    <row r="27" ht="29.25" spans="1:10">
      <c r="A27" s="10"/>
      <c r="B27" s="6"/>
      <c r="C27" s="6" t="s">
        <v>72</v>
      </c>
      <c r="D27" s="3" t="s">
        <v>67</v>
      </c>
      <c r="E27" s="3" t="s">
        <v>67</v>
      </c>
      <c r="F27" s="33" t="s">
        <v>67</v>
      </c>
      <c r="G27" s="34"/>
      <c r="H27" s="6">
        <v>0</v>
      </c>
      <c r="I27" s="3">
        <v>0</v>
      </c>
      <c r="J27" s="3"/>
    </row>
    <row r="28" ht="29.25" spans="1:10">
      <c r="A28" s="10"/>
      <c r="B28" s="6"/>
      <c r="C28" s="6" t="s">
        <v>73</v>
      </c>
      <c r="D28" s="3" t="s">
        <v>74</v>
      </c>
      <c r="E28" s="3" t="s">
        <v>74</v>
      </c>
      <c r="F28" s="33" t="s">
        <v>74</v>
      </c>
      <c r="G28" s="34"/>
      <c r="H28" s="6">
        <v>15</v>
      </c>
      <c r="I28" s="3">
        <v>15</v>
      </c>
      <c r="J28" s="3"/>
    </row>
    <row r="29" ht="57.75" spans="1:10">
      <c r="A29" s="10"/>
      <c r="B29" s="6" t="s">
        <v>75</v>
      </c>
      <c r="C29" s="6" t="s">
        <v>76</v>
      </c>
      <c r="D29" s="3" t="s">
        <v>77</v>
      </c>
      <c r="E29" s="35" t="s">
        <v>78</v>
      </c>
      <c r="F29" s="33" t="s">
        <v>78</v>
      </c>
      <c r="G29" s="34"/>
      <c r="H29" s="6">
        <v>10</v>
      </c>
      <c r="I29" s="3">
        <v>10</v>
      </c>
      <c r="J29" s="3"/>
    </row>
    <row r="30" ht="15" spans="1:10">
      <c r="A30" s="36" t="s">
        <v>79</v>
      </c>
      <c r="B30" s="36"/>
      <c r="C30" s="36"/>
      <c r="D30" s="36"/>
      <c r="E30" s="36"/>
      <c r="F30" s="36"/>
      <c r="G30" s="36"/>
      <c r="H30" s="36">
        <f>SUM(H14:H29)+H7</f>
        <v>100</v>
      </c>
      <c r="I30" s="36">
        <f>SUM(I14:I29)+J7</f>
        <v>94.2</v>
      </c>
      <c r="J30" s="3"/>
    </row>
    <row r="31" ht="153.6" customHeight="1" spans="1:10">
      <c r="A31" s="37" t="s">
        <v>80</v>
      </c>
      <c r="B31" s="38"/>
      <c r="C31" s="38"/>
      <c r="D31" s="38"/>
      <c r="E31" s="38"/>
      <c r="F31" s="38"/>
      <c r="G31" s="38"/>
      <c r="H31" s="38"/>
      <c r="I31" s="38"/>
      <c r="J31" s="38"/>
    </row>
  </sheetData>
  <mergeCells count="39">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4"/>
    <mergeCell ref="B25:B28"/>
    <mergeCell ref="C14:C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2020-04-23T02:17:00Z</cp:lastPrinted>
  <dcterms:modified xsi:type="dcterms:W3CDTF">2021-06-09T02:42:13Z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