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Sheet1!$A$1:$J$36</definedName>
  </definedNames>
  <calcPr calcId="144525" concurrentCalc="0"/>
</workbook>
</file>

<file path=xl/sharedStrings.xml><?xml version="1.0" encoding="utf-8"?>
<sst xmlns="http://schemas.openxmlformats.org/spreadsheetml/2006/main" count="103">
  <si>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</si>
  <si>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</si>
  <si>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</si>
  <si>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t>
  </si>
  <si>
    <t>主管部门</t>
  </si>
  <si>
    <t>北京市卫生健康委员会</t>
  </si>
  <si>
    <t>实施单位</t>
  </si>
  <si>
    <t>北京市肝病研究所</t>
  </si>
  <si>
    <t>项目负责人</t>
  </si>
  <si>
    <t>陈德喜</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</si>
  <si>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</si>
  <si>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</si>
  <si>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</si>
  <si>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</si>
  <si>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</si>
  <si>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</si>
  <si>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</si>
  <si>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</si>
  <si>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</si>
  <si>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</si>
  <si>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</si>
  <si>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</si>
  <si>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</si>
  <si>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</si>
  <si>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</si>
  <si>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</si>
  <si>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年度目标：针对肝病领域重大的临床诊疗相关科学问题，采用所内竞争课题形式，有针对性的开展研究， 从而在肝癌诊治，脂肪肝、病毒性肝炎诊断标志物研发和肝病发生发展分子网络机制研究方面有一个新的突破， 并由此培养青年人才，增强队伍建设和国际交流。
（1）2020年度自主选题立项
（2）国家自然基金和北京市自然基金配套基金
（3）启动开放性和青年基金课题，培养至少1名学科带头人
（4）选派8-10名研究骨干人员参加国际学术交流会议，邀请4-5名国外专家来研究所讲学。
（5）产生省部级竞争性课题3-5项， 申请专利1-2项， 发表论著10-15篇， 培养研究生3-5名。
（6）收集和建立长期肝病导致门脉高压患着、慢加急行肝衰患者、艾滋病早期与中晚期患者、肝移植患者等不同类型肝病患者动态标本队列各10例（每例3次）。完成50人次宏基因组二代测序，建立数据分析体系。发表SCI文章1篇， 培养人才一名，申请竞争性课题1个。
（7）收集移植术后队列300？200人次（3个月一次）。建立动态队列， 收集终点为肝癌复发确诊。进行细胞因子和免疫细胞特征分析。发表SCI文章1篇， 培养人才一名，申请竞争性课题1个。
</t>
  </si>
  <si>
    <t>针对肝病领域重大的临床诊疗相关科学问题，设立自主选题10项，其中包含引进人才项目1项，归国青年人才基金项目1项，基础与临床合作项目2项；设立所内国家自然基金和市自然基金配套基金；产生省部级竞争性课题8项， 申请专利3项， 发表论著23篇， 培养研究生4名；收集和建立长期肝病导致门脉高压患着、慢加急行肝衰患者、艾滋病早期与中晚期患者、肝移植患者等不同类型肝病患者动态标本队列各140例（每例3次）。完成98人次宏基因组二代测序，建立数据分析体系。发表SCI文章1篇， 培养人才1名；完成200人次肝癌肝移植样本收集，建立动态队列。进行细胞因子和免疫细胞特征分析。发表SCI论文1篇， 培养人才一名，申请竞争性课题1个。</t>
  </si>
  <si>
    <t>绩效指标</t>
  </si>
  <si>
    <t>一级指标</t>
  </si>
  <si>
    <t>二级指标</t>
  </si>
  <si>
    <t>三级指标</t>
  </si>
  <si>
    <t>年度指标值(A)</t>
  </si>
  <si>
    <t>实际完成值(B)</t>
  </si>
  <si>
    <t>分值</t>
  </si>
  <si>
    <t>偏差原因分析及改进措施</t>
  </si>
  <si>
    <t>产出指标(50分)</t>
  </si>
  <si>
    <t>数量指标</t>
  </si>
  <si>
    <t>课题（规划）调研完成情况</t>
  </si>
  <si>
    <t>设立自主选题10-16项</t>
  </si>
  <si>
    <t>8项</t>
  </si>
  <si>
    <t>受新冠疫情影响</t>
  </si>
  <si>
    <t>设立院所合作课题2项；</t>
  </si>
  <si>
    <t>2项</t>
  </si>
  <si>
    <t>建立临床队列</t>
  </si>
  <si>
    <t>2个（每个大于50人）</t>
  </si>
  <si>
    <t>2人</t>
  </si>
  <si>
    <t>发表文章</t>
  </si>
  <si>
    <t>发表文章10-15篇</t>
  </si>
  <si>
    <t>23篇</t>
  </si>
  <si>
    <t>申请课题</t>
  </si>
  <si>
    <t>3-5项</t>
  </si>
  <si>
    <t>10项</t>
  </si>
  <si>
    <t>申请专利</t>
  </si>
  <si>
    <t>1-2项</t>
  </si>
  <si>
    <t>3项</t>
  </si>
  <si>
    <t>建立平台</t>
  </si>
  <si>
    <t>建立宏基因组二代测序平台一个</t>
  </si>
  <si>
    <t>1个</t>
  </si>
  <si>
    <t>人才培养</t>
  </si>
  <si>
    <t>培养研究生3-5名</t>
  </si>
  <si>
    <t>4名</t>
  </si>
  <si>
    <t>国际合作交流</t>
  </si>
  <si>
    <t>选派8-10名研究骨干人员参加国际学术交流会议、邀请4-5名国外专家来研究所讲学</t>
  </si>
  <si>
    <t>受新冠疫情影响受疫情影响，国际合作交流未进行</t>
  </si>
  <si>
    <t>质量指标</t>
  </si>
  <si>
    <t>临床队列样本合格率</t>
  </si>
  <si>
    <t>&gt;90%</t>
  </si>
  <si>
    <t>＞90%</t>
  </si>
  <si>
    <t>研究（调研）报告的先进性-SCI占论著比</t>
  </si>
  <si>
    <r>
      <rPr>
        <sz val="10.5"/>
        <color indexed="8"/>
        <rFont val="宋体"/>
        <charset val="134"/>
      </rPr>
      <t>≥</t>
    </r>
    <r>
      <rPr>
        <sz val="10.5"/>
        <color indexed="8"/>
        <rFont val="仿宋_GB2312"/>
        <charset val="134"/>
      </rPr>
      <t>60%</t>
    </r>
  </si>
  <si>
    <t>获得市级以上课题占比</t>
  </si>
  <si>
    <r>
      <rPr>
        <sz val="12"/>
        <color indexed="8"/>
        <rFont val="宋体"/>
        <charset val="134"/>
      </rPr>
      <t>≥</t>
    </r>
    <r>
      <rPr>
        <sz val="10.5"/>
        <color indexed="8"/>
        <rFont val="仿宋_GB2312"/>
        <charset val="134"/>
      </rPr>
      <t>80%</t>
    </r>
  </si>
  <si>
    <t>时效指标</t>
  </si>
  <si>
    <t>项目立项</t>
  </si>
  <si>
    <t>学术委员会和伦理委员会通过实施立项在2020年2月前</t>
  </si>
  <si>
    <t>5月完成</t>
  </si>
  <si>
    <t>受疫情影响</t>
  </si>
  <si>
    <t>项目实施的及时性</t>
  </si>
  <si>
    <t>宏基因组标本队列和肝癌肝移植队列建立时间在2020年3月前</t>
  </si>
  <si>
    <t>6月</t>
  </si>
  <si>
    <t>受新冠疫情影响本年度外科门诊及开展肝移植手术及患者纳入推迟。从6月起门诊及手术逐步恢复正常。</t>
  </si>
  <si>
    <t>项目验收</t>
  </si>
  <si>
    <t>项目验收时间在2020年12月前</t>
  </si>
  <si>
    <t>2020.12.31</t>
  </si>
  <si>
    <t>成本指标</t>
  </si>
  <si>
    <t>项目成本</t>
  </si>
  <si>
    <t>591.5万元</t>
  </si>
  <si>
    <t>效果指标(30分)</t>
  </si>
  <si>
    <t>经济效益
指标</t>
  </si>
  <si>
    <t>无</t>
  </si>
  <si>
    <t>社会效益
指标</t>
  </si>
  <si>
    <t>开展共建实验室，发表多项文章专利等提高了知名度</t>
  </si>
  <si>
    <t>效果资料量化程度有所不足</t>
  </si>
  <si>
    <t>生态效益
指标</t>
  </si>
  <si>
    <t>可持续影响指标</t>
  </si>
  <si>
    <t>提高研究所的知名度，提高院所合作水平</t>
  </si>
  <si>
    <t>满意度
指标
（10分）</t>
  </si>
  <si>
    <t>服务对象满意度指标</t>
  </si>
  <si>
    <t>服务对象满意度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</si>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</sst>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10">
    <font>
      <sz val="11"/>
      <color indexed="8"/>
      <name val="等线"/>
      <charset val="134"/>
    </font>
    <font>
      <sz val="16"/>
      <color indexed="8"/>
      <name val="仿宋_GB2312"/>
      <charset val="134"/>
    </font>
    <font>
      <sz val="11"/>
      <color indexed="8"/>
      <name val="宋体"/>
      <charset val="134"/>
    </font>
    <font>
      <sz val="12"/>
      <color indexed="8"/>
      <name val="宋体"/>
      <charset val="134"/>
    </font>
    <font>
      <sz val="10.5"/>
      <color indexed="8"/>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
      <sz val="10.5"/>
      <color indexed="8"/>
      <name val="仿宋_GB2312"/>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8">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4" fillId="0" borderId="1" xfId="0" applyFont="1" applyBorder="1" applyAlignment="1">
      <alignment horizontal="center" vertical="center" wrapText="1"/>
    </xf>
    <xf numFmtId="10" fontId="3" fillId="0" borderId="2"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xf numFmtId="176" fontId="5"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6"/>
  <sheetViews>
    <sheetView tabSelected="1" view="pageBreakPreview" zoomScaleNormal="100" zoomScaleSheetLayoutView="100" workbookViewId="0">
      <selection activeCell="E8" sqref="E8"/>
    </sheetView>
  </sheetViews>
  <sheetFormatPr defaultColWidth="9" defaultRowHeight="13.5"/>
  <cols>
    <col min="1" max="1" width="5.4" customWidth="1"/>
    <col min="2" max="2" width="7.73333333333333" customWidth="1"/>
    <col min="3" max="3" width="12.2666666666667" customWidth="1"/>
    <col min="4" max="4" width="17.7333333333333" customWidth="1"/>
    <col min="5" max="5" width="19.4666666666667" customWidth="1"/>
    <col min="6" max="6" width="13.4" customWidth="1"/>
    <col min="7" max="7" width="11.6" customWidth="1"/>
    <col min="9" max="9" width="13.1333333333333" customWidth="1"/>
    <col min="10" max="10" width="14.6" customWidth="1"/>
  </cols>
  <sheetData>
    <row r="1" ht="34.1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63057109</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3">
        <v>591.5</v>
      </c>
      <c r="F7" s="3">
        <v>591.5</v>
      </c>
      <c r="G7" s="3">
        <v>591.5</v>
      </c>
      <c r="H7" s="3">
        <v>10</v>
      </c>
      <c r="I7" s="25">
        <v>1</v>
      </c>
      <c r="J7" s="6">
        <v>10</v>
      </c>
    </row>
    <row r="8" ht="29.25" spans="1:10">
      <c r="A8" s="6"/>
      <c r="B8" s="6"/>
      <c r="C8" s="6"/>
      <c r="D8" s="8" t="s">
        <v>19</v>
      </c>
      <c r="E8" s="3">
        <v>591.5</v>
      </c>
      <c r="F8" s="3">
        <v>591.5</v>
      </c>
      <c r="G8" s="3">
        <v>591.5</v>
      </c>
      <c r="H8" s="3" t="s">
        <v>20</v>
      </c>
      <c r="I8" s="3"/>
      <c r="J8" s="6" t="s">
        <v>20</v>
      </c>
    </row>
    <row r="9" ht="25.15" customHeight="1" spans="1:10">
      <c r="A9" s="6"/>
      <c r="B9" s="6"/>
      <c r="C9" s="6"/>
      <c r="D9" s="3" t="s">
        <v>21</v>
      </c>
      <c r="E9" s="3"/>
      <c r="F9" s="3"/>
      <c r="G9" s="3"/>
      <c r="H9" s="3" t="s">
        <v>20</v>
      </c>
      <c r="I9" s="3"/>
      <c r="J9" s="6"/>
    </row>
    <row r="10" ht="19.15" customHeight="1" spans="1:10">
      <c r="A10" s="6"/>
      <c r="B10" s="6"/>
      <c r="C10" s="6"/>
      <c r="D10" s="4" t="s">
        <v>22</v>
      </c>
      <c r="E10" s="3"/>
      <c r="F10" s="3"/>
      <c r="G10" s="3"/>
      <c r="H10" s="3" t="s">
        <v>20</v>
      </c>
      <c r="I10" s="3"/>
      <c r="J10" s="6" t="s">
        <v>20</v>
      </c>
    </row>
    <row r="11" ht="26.1" customHeight="1" spans="1:10">
      <c r="A11" s="9" t="s">
        <v>23</v>
      </c>
      <c r="B11" s="6" t="s">
        <v>24</v>
      </c>
      <c r="C11" s="6"/>
      <c r="D11" s="6"/>
      <c r="E11" s="6"/>
      <c r="F11" s="6" t="s">
        <v>25</v>
      </c>
      <c r="G11" s="6"/>
      <c r="H11" s="6"/>
      <c r="I11" s="6"/>
      <c r="J11" s="6"/>
    </row>
    <row r="12" ht="75" customHeight="1" spans="1:10">
      <c r="A12" s="9"/>
      <c r="B12" s="6" t="s">
        <v>26</v>
      </c>
      <c r="C12" s="6"/>
      <c r="D12" s="6"/>
      <c r="E12" s="6"/>
      <c r="F12" s="6" t="s">
        <v>27</v>
      </c>
      <c r="G12" s="6"/>
      <c r="H12" s="6"/>
      <c r="I12" s="6"/>
      <c r="J12" s="6"/>
    </row>
    <row r="13" ht="29.25" spans="1:10">
      <c r="A13" s="9" t="s">
        <v>28</v>
      </c>
      <c r="B13" s="6" t="s">
        <v>29</v>
      </c>
      <c r="C13" s="3" t="s">
        <v>30</v>
      </c>
      <c r="D13" s="3" t="s">
        <v>31</v>
      </c>
      <c r="E13" s="3" t="s">
        <v>32</v>
      </c>
      <c r="F13" s="10" t="s">
        <v>33</v>
      </c>
      <c r="G13" s="11"/>
      <c r="H13" s="6" t="s">
        <v>34</v>
      </c>
      <c r="I13" s="6" t="s">
        <v>17</v>
      </c>
      <c r="J13" s="6" t="s">
        <v>35</v>
      </c>
    </row>
    <row r="14" ht="50.45" customHeight="1" spans="1:10">
      <c r="A14" s="9"/>
      <c r="B14" s="6" t="s">
        <v>36</v>
      </c>
      <c r="C14" s="12" t="s">
        <v>37</v>
      </c>
      <c r="D14" s="13" t="s">
        <v>38</v>
      </c>
      <c r="E14" s="6" t="s">
        <v>39</v>
      </c>
      <c r="F14" s="14" t="s">
        <v>40</v>
      </c>
      <c r="G14" s="15"/>
      <c r="H14" s="6">
        <v>2</v>
      </c>
      <c r="I14" s="6">
        <f>8/10*2</f>
        <v>1.6</v>
      </c>
      <c r="J14" s="26" t="s">
        <v>41</v>
      </c>
    </row>
    <row r="15" ht="50.45" customHeight="1" spans="1:10">
      <c r="A15" s="9"/>
      <c r="B15" s="6"/>
      <c r="C15" s="16"/>
      <c r="D15" s="17"/>
      <c r="E15" s="6" t="s">
        <v>42</v>
      </c>
      <c r="F15" s="14" t="s">
        <v>43</v>
      </c>
      <c r="G15" s="15"/>
      <c r="H15" s="6">
        <v>2</v>
      </c>
      <c r="I15" s="6">
        <v>2</v>
      </c>
      <c r="J15" s="26"/>
    </row>
    <row r="16" ht="40.5" customHeight="1" spans="1:10">
      <c r="A16" s="9"/>
      <c r="B16" s="6"/>
      <c r="C16" s="16"/>
      <c r="D16" s="6" t="s">
        <v>44</v>
      </c>
      <c r="E16" s="6" t="s">
        <v>45</v>
      </c>
      <c r="F16" s="10" t="s">
        <v>46</v>
      </c>
      <c r="G16" s="11"/>
      <c r="H16" s="6">
        <v>4</v>
      </c>
      <c r="I16" s="6">
        <v>4</v>
      </c>
      <c r="J16" s="6"/>
    </row>
    <row r="17" ht="24" customHeight="1" spans="1:10">
      <c r="A17" s="9"/>
      <c r="B17" s="6"/>
      <c r="C17" s="16"/>
      <c r="D17" s="6" t="s">
        <v>47</v>
      </c>
      <c r="E17" s="6" t="s">
        <v>48</v>
      </c>
      <c r="F17" s="10" t="s">
        <v>49</v>
      </c>
      <c r="G17" s="11"/>
      <c r="H17" s="6">
        <v>4</v>
      </c>
      <c r="I17" s="6">
        <v>4</v>
      </c>
      <c r="J17" s="6"/>
    </row>
    <row r="18" ht="24" customHeight="1" spans="1:10">
      <c r="A18" s="9"/>
      <c r="B18" s="6"/>
      <c r="C18" s="16"/>
      <c r="D18" s="6" t="s">
        <v>50</v>
      </c>
      <c r="E18" s="6" t="s">
        <v>51</v>
      </c>
      <c r="F18" s="10" t="s">
        <v>52</v>
      </c>
      <c r="G18" s="11"/>
      <c r="H18" s="6">
        <v>4</v>
      </c>
      <c r="I18" s="6">
        <v>4</v>
      </c>
      <c r="J18" s="6"/>
    </row>
    <row r="19" ht="24" customHeight="1" spans="1:10">
      <c r="A19" s="9"/>
      <c r="B19" s="6"/>
      <c r="C19" s="16"/>
      <c r="D19" s="6" t="s">
        <v>53</v>
      </c>
      <c r="E19" s="6" t="s">
        <v>54</v>
      </c>
      <c r="F19" s="10" t="s">
        <v>55</v>
      </c>
      <c r="G19" s="11"/>
      <c r="H19" s="6">
        <v>4</v>
      </c>
      <c r="I19" s="6">
        <v>4</v>
      </c>
      <c r="J19" s="6"/>
    </row>
    <row r="20" ht="35.85" customHeight="1" spans="1:10">
      <c r="A20" s="9"/>
      <c r="B20" s="6"/>
      <c r="C20" s="16"/>
      <c r="D20" s="6" t="s">
        <v>56</v>
      </c>
      <c r="E20" s="6" t="s">
        <v>57</v>
      </c>
      <c r="F20" s="10" t="s">
        <v>58</v>
      </c>
      <c r="G20" s="11"/>
      <c r="H20" s="6">
        <v>3</v>
      </c>
      <c r="I20" s="6">
        <v>3</v>
      </c>
      <c r="J20" s="6"/>
    </row>
    <row r="21" ht="24" customHeight="1" spans="1:10">
      <c r="A21" s="9"/>
      <c r="B21" s="6"/>
      <c r="C21" s="16"/>
      <c r="D21" s="6" t="s">
        <v>59</v>
      </c>
      <c r="E21" s="6" t="s">
        <v>60</v>
      </c>
      <c r="F21" s="10" t="s">
        <v>61</v>
      </c>
      <c r="G21" s="11"/>
      <c r="H21" s="6">
        <v>3</v>
      </c>
      <c r="I21" s="6">
        <v>3</v>
      </c>
      <c r="J21" s="6"/>
    </row>
    <row r="22" ht="82.9" customHeight="1" spans="1:10">
      <c r="A22" s="9"/>
      <c r="B22" s="6"/>
      <c r="C22" s="18"/>
      <c r="D22" s="6" t="s">
        <v>62</v>
      </c>
      <c r="E22" s="6" t="s">
        <v>63</v>
      </c>
      <c r="F22" s="10">
        <v>0</v>
      </c>
      <c r="G22" s="11"/>
      <c r="H22" s="6">
        <v>3</v>
      </c>
      <c r="I22" s="6">
        <v>0</v>
      </c>
      <c r="J22" s="6" t="s">
        <v>64</v>
      </c>
    </row>
    <row r="23" ht="39.95" customHeight="1" spans="1:10">
      <c r="A23" s="9"/>
      <c r="B23" s="6"/>
      <c r="C23" s="12" t="s">
        <v>65</v>
      </c>
      <c r="D23" s="6" t="s">
        <v>66</v>
      </c>
      <c r="E23" s="6" t="s">
        <v>67</v>
      </c>
      <c r="F23" s="10" t="s">
        <v>68</v>
      </c>
      <c r="G23" s="11"/>
      <c r="H23" s="6">
        <v>3</v>
      </c>
      <c r="I23" s="6">
        <v>3</v>
      </c>
      <c r="J23" s="6"/>
    </row>
    <row r="24" ht="44" customHeight="1" spans="1:10">
      <c r="A24" s="9"/>
      <c r="B24" s="6"/>
      <c r="C24" s="16"/>
      <c r="D24" s="6" t="s">
        <v>69</v>
      </c>
      <c r="E24" s="19" t="s">
        <v>70</v>
      </c>
      <c r="F24" s="20">
        <v>0.652</v>
      </c>
      <c r="G24" s="11"/>
      <c r="H24" s="6">
        <v>3</v>
      </c>
      <c r="I24" s="6">
        <v>3</v>
      </c>
      <c r="J24" s="6"/>
    </row>
    <row r="25" ht="46.5" customHeight="1" spans="1:10">
      <c r="A25" s="9"/>
      <c r="B25" s="6"/>
      <c r="C25" s="18"/>
      <c r="D25" s="6" t="s">
        <v>71</v>
      </c>
      <c r="E25" s="6" t="s">
        <v>72</v>
      </c>
      <c r="F25" s="21">
        <v>0.8</v>
      </c>
      <c r="G25" s="11"/>
      <c r="H25" s="6">
        <v>3</v>
      </c>
      <c r="I25" s="6">
        <v>3</v>
      </c>
      <c r="J25" s="6"/>
    </row>
    <row r="26" ht="57.95" customHeight="1" spans="1:10">
      <c r="A26" s="9"/>
      <c r="B26" s="6"/>
      <c r="C26" s="12" t="s">
        <v>73</v>
      </c>
      <c r="D26" s="6" t="s">
        <v>74</v>
      </c>
      <c r="E26" s="6" t="s">
        <v>75</v>
      </c>
      <c r="F26" s="10" t="s">
        <v>76</v>
      </c>
      <c r="G26" s="11"/>
      <c r="H26" s="6">
        <v>3</v>
      </c>
      <c r="I26" s="6">
        <v>2</v>
      </c>
      <c r="J26" s="6" t="s">
        <v>77</v>
      </c>
    </row>
    <row r="27" ht="61.35" customHeight="1" spans="1:10">
      <c r="A27" s="9"/>
      <c r="B27" s="6"/>
      <c r="C27" s="16"/>
      <c r="D27" s="6" t="s">
        <v>78</v>
      </c>
      <c r="E27" s="6" t="s">
        <v>79</v>
      </c>
      <c r="F27" s="10" t="s">
        <v>80</v>
      </c>
      <c r="G27" s="11"/>
      <c r="H27" s="6">
        <v>3</v>
      </c>
      <c r="I27" s="6">
        <v>2</v>
      </c>
      <c r="J27" s="6" t="s">
        <v>81</v>
      </c>
    </row>
    <row r="28" ht="42.4" customHeight="1" spans="1:10">
      <c r="A28" s="9"/>
      <c r="B28" s="6"/>
      <c r="C28" s="18"/>
      <c r="D28" s="6" t="s">
        <v>82</v>
      </c>
      <c r="E28" s="6" t="s">
        <v>83</v>
      </c>
      <c r="F28" s="10" t="s">
        <v>84</v>
      </c>
      <c r="G28" s="11"/>
      <c r="H28" s="6">
        <v>3</v>
      </c>
      <c r="I28" s="6">
        <v>3</v>
      </c>
      <c r="J28" s="6"/>
    </row>
    <row r="29" ht="24" customHeight="1" spans="1:10">
      <c r="A29" s="9"/>
      <c r="B29" s="6"/>
      <c r="C29" s="3" t="s">
        <v>85</v>
      </c>
      <c r="D29" s="6" t="s">
        <v>86</v>
      </c>
      <c r="E29" s="6" t="s">
        <v>87</v>
      </c>
      <c r="F29" s="10" t="s">
        <v>87</v>
      </c>
      <c r="G29" s="11">
        <v>3</v>
      </c>
      <c r="H29" s="6">
        <v>3</v>
      </c>
      <c r="I29" s="6">
        <v>3</v>
      </c>
      <c r="J29" s="6"/>
    </row>
    <row r="30" ht="29.25" spans="1:10">
      <c r="A30" s="9"/>
      <c r="B30" s="6" t="s">
        <v>88</v>
      </c>
      <c r="C30" s="6" t="s">
        <v>89</v>
      </c>
      <c r="D30" s="6" t="s">
        <v>90</v>
      </c>
      <c r="E30" s="6" t="s">
        <v>90</v>
      </c>
      <c r="F30" s="10" t="s">
        <v>90</v>
      </c>
      <c r="G30" s="11"/>
      <c r="H30" s="6">
        <v>0</v>
      </c>
      <c r="I30" s="6">
        <v>0</v>
      </c>
      <c r="J30" s="6"/>
    </row>
    <row r="31" ht="58.35" customHeight="1" spans="1:10">
      <c r="A31" s="9"/>
      <c r="B31" s="6"/>
      <c r="C31" s="6" t="s">
        <v>91</v>
      </c>
      <c r="D31" s="6" t="s">
        <v>92</v>
      </c>
      <c r="E31" s="6" t="s">
        <v>92</v>
      </c>
      <c r="F31" s="10" t="s">
        <v>92</v>
      </c>
      <c r="G31" s="11"/>
      <c r="H31" s="6">
        <v>15</v>
      </c>
      <c r="I31" s="6">
        <v>14</v>
      </c>
      <c r="J31" s="6" t="s">
        <v>93</v>
      </c>
    </row>
    <row r="32" ht="29.25" spans="1:10">
      <c r="A32" s="9"/>
      <c r="B32" s="6"/>
      <c r="C32" s="6" t="s">
        <v>94</v>
      </c>
      <c r="D32" s="6" t="s">
        <v>90</v>
      </c>
      <c r="E32" s="6" t="s">
        <v>90</v>
      </c>
      <c r="F32" s="10" t="s">
        <v>90</v>
      </c>
      <c r="G32" s="11"/>
      <c r="H32" s="6">
        <v>0</v>
      </c>
      <c r="I32" s="6">
        <v>0</v>
      </c>
      <c r="J32" s="6"/>
    </row>
    <row r="33" ht="47.65" customHeight="1" spans="1:10">
      <c r="A33" s="9"/>
      <c r="B33" s="6"/>
      <c r="C33" s="6" t="s">
        <v>95</v>
      </c>
      <c r="D33" s="6" t="s">
        <v>96</v>
      </c>
      <c r="E33" s="6" t="s">
        <v>96</v>
      </c>
      <c r="F33" s="10" t="s">
        <v>96</v>
      </c>
      <c r="G33" s="11"/>
      <c r="H33" s="6">
        <v>15</v>
      </c>
      <c r="I33" s="6">
        <v>15</v>
      </c>
      <c r="J33" s="6"/>
    </row>
    <row r="34" ht="57.75" spans="1:10">
      <c r="A34" s="9"/>
      <c r="B34" s="6" t="s">
        <v>97</v>
      </c>
      <c r="C34" s="6" t="s">
        <v>98</v>
      </c>
      <c r="D34" s="6" t="s">
        <v>99</v>
      </c>
      <c r="E34" s="6" t="s">
        <v>100</v>
      </c>
      <c r="F34" s="21">
        <v>1</v>
      </c>
      <c r="G34" s="11"/>
      <c r="H34" s="6">
        <v>10</v>
      </c>
      <c r="I34" s="6">
        <v>10</v>
      </c>
      <c r="J34" s="6"/>
    </row>
    <row r="35" ht="15" spans="1:10">
      <c r="A35" s="22" t="s">
        <v>101</v>
      </c>
      <c r="B35" s="22"/>
      <c r="C35" s="22"/>
      <c r="D35" s="22"/>
      <c r="E35" s="22"/>
      <c r="F35" s="22"/>
      <c r="G35" s="22"/>
      <c r="H35" s="22">
        <f>SUM(H14:H34)+H7</f>
        <v>100</v>
      </c>
      <c r="I35" s="27">
        <f>SUM(I14:I34)+J7</f>
        <v>93.6</v>
      </c>
      <c r="J35" s="3"/>
    </row>
    <row r="36" ht="153.6" customHeight="1" spans="1:10">
      <c r="A36" s="23" t="s">
        <v>102</v>
      </c>
      <c r="B36" s="24"/>
      <c r="C36" s="24"/>
      <c r="D36" s="24"/>
      <c r="E36" s="24"/>
      <c r="F36" s="24"/>
      <c r="G36" s="24"/>
      <c r="H36" s="24"/>
      <c r="I36" s="24"/>
      <c r="J36" s="24"/>
    </row>
  </sheetData>
  <mergeCells count="4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9"/>
    <mergeCell ref="B30:B33"/>
    <mergeCell ref="C14:C22"/>
    <mergeCell ref="C23:C25"/>
    <mergeCell ref="C26:C28"/>
    <mergeCell ref="D14:D15"/>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2021-06-09T02:41:48Z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