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附件2!$A$1:$J$31</definedName>
  </definedNames>
  <calcPr calcId="144525" concurrentCalc="0"/>
</workbook>
</file>

<file path=xl/sharedStrings.xml><?xml version="1.0" encoding="utf-8"?>
<sst xmlns="http://schemas.openxmlformats.org/spreadsheetml/2006/main" count="81">
  <si>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</si>
  <si>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</si>
  <si>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</si>
  <si>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首发-氟康唑在新生儿抗真菌感染治疗中的群体药代动力学研究</t>
  </si>
  <si>
    <t>主管部门</t>
  </si>
  <si>
    <t>北京市卫生健康委员会</t>
  </si>
  <si>
    <t>实施单位</t>
  </si>
  <si>
    <t>北京市儿科研究所</t>
  </si>
  <si>
    <t>项目负责人</t>
  </si>
  <si>
    <t>李洁琼</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</si>
  <si>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</si>
  <si>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</si>
  <si>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</si>
  <si>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</si>
  <si>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</si>
  <si>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</si>
  <si>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</si>
  <si>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</si>
  <si>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</si>
  <si>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</si>
  <si>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</si>
  <si>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</si>
  <si>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</si>
  <si>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</si>
  <si>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</si>
  <si>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</si>
  <si>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建立血浆药物浓度的PPK模型：测定患儿血浆中三唑类抗真菌药（氟康唑）药物浓度，采集临床信息，分析临床信息对于药物代谢重要参数的影响，利用NONMEM软件建立群体药代动力学模型，确定新生儿三唑类抗真菌药（氟康唑）的个体化给药剂量。
2、个体化给药的临床可行性及安全性评价：采用RCT研究重新纳入患儿，按照个体化给药剂量或常规给药方案进行给药，检测入组患儿血浆药物浓度达到有效药物浓度的比例；比较个体化给药方案与常规给药方案达到有效药物浓度的比例差异；评价患儿肝肾功能及不良反应发生比例，最终评价基于药代数学模型的个体化给药方案的临床可行性及安全性。</t>
  </si>
  <si>
    <t>绩效指标</t>
  </si>
  <si>
    <t>一级指标</t>
  </si>
  <si>
    <t>二级指标</t>
  </si>
  <si>
    <t>三级指标</t>
  </si>
  <si>
    <t>年度指标值(A)</t>
  </si>
  <si>
    <t>实际完成值(B)</t>
  </si>
  <si>
    <t>分值</t>
  </si>
  <si>
    <t>偏差原因分析及改进措施</t>
  </si>
  <si>
    <t>产出指标(50分)</t>
  </si>
  <si>
    <t>数量指标</t>
  </si>
  <si>
    <t>课题（规划）研究/实验数量</t>
  </si>
  <si>
    <t>要求6项课题（规划）研究/实验</t>
  </si>
  <si>
    <t>完成本项目目标要求6项（人才培养、SCI投稿、时效指标、成本指标、社会效益和可持续发展指标）</t>
  </si>
  <si>
    <t>培养人才数量</t>
  </si>
  <si>
    <t>协助培养研究生1名</t>
  </si>
  <si>
    <t>建立研究平台数量</t>
  </si>
  <si>
    <t>建立氟康唑药物浓度检测平台1项</t>
  </si>
  <si>
    <t>正在利用以有数据进行一项氟康唑检测平台建立</t>
  </si>
  <si>
    <t>建立模型数量</t>
  </si>
  <si>
    <t>建立氟康唑群体药代动力学模型1项</t>
  </si>
  <si>
    <t>正在进行一项药代动力学模型的建立</t>
  </si>
  <si>
    <t>目前标本正在收集中，将继续抓紧样本采集</t>
  </si>
  <si>
    <t>质量指标</t>
  </si>
  <si>
    <t>新增仪器设备验收合格率</t>
  </si>
  <si>
    <t>发表SCI论文比例</t>
  </si>
  <si>
    <t>时效指标</t>
  </si>
  <si>
    <t>项目启动日期</t>
  </si>
  <si>
    <t>2020年2月底完成</t>
  </si>
  <si>
    <t>项目实施阶段</t>
  </si>
  <si>
    <t>2020年3-10月</t>
  </si>
  <si>
    <t>项目总结阶段</t>
  </si>
  <si>
    <t>2020年11-12月</t>
  </si>
  <si>
    <t>成本指标</t>
  </si>
  <si>
    <t>项目预算控制数</t>
  </si>
  <si>
    <t>7.347万元</t>
  </si>
  <si>
    <t>效果指标(30分)</t>
  </si>
  <si>
    <t>经济效益
指标</t>
  </si>
  <si>
    <t>通过药物浓度检测及药物模型建立，可以有效节约用药成本</t>
  </si>
  <si>
    <t>需要后期计算建模之后，明确用药浓度，评价药物效果，方可明确对成本的而影响</t>
  </si>
  <si>
    <t>社会效益
指标</t>
  </si>
  <si>
    <t>为新生儿抗真菌药物提供指导</t>
  </si>
  <si>
    <t>生态效益
指标</t>
  </si>
  <si>
    <t>无</t>
  </si>
  <si>
    <t>可持续影响指标</t>
  </si>
  <si>
    <t>样品收集及药物浓度检测达到稳定，对后续研究提供有效支撑</t>
  </si>
  <si>
    <t>满意度
指标
（10分）</t>
  </si>
  <si>
    <t>服务对象满意度指标</t>
  </si>
  <si>
    <t>受益人群满意度</t>
  </si>
  <si>
    <t>&gt;97%</t>
  </si>
  <si>
    <t>未进行满意度调查</t>
  </si>
  <si>
    <t>相关部门机构满意度</t>
  </si>
  <si>
    <t>&gt;95%</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</si>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</sst>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27">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wrapText="1"/>
    </xf>
    <xf numFmtId="0" fontId="3"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9" fontId="3"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3" fillId="0" borderId="8"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1"/>
  <sheetViews>
    <sheetView tabSelected="1" view="pageBreakPreview" zoomScale="85" zoomScaleNormal="100" zoomScaleSheetLayoutView="85" workbookViewId="0">
      <selection activeCell="E8" sqref="E8"/>
    </sheetView>
  </sheetViews>
  <sheetFormatPr defaultColWidth="9" defaultRowHeight="13.5"/>
  <cols>
    <col min="1" max="1" width="18.4416666666667" style="1" customWidth="1"/>
    <col min="2" max="2" width="8.44166666666667" style="1" customWidth="1"/>
    <col min="3" max="3" width="23" style="1" customWidth="1"/>
    <col min="4" max="4" width="25.4416666666667" style="1" customWidth="1"/>
    <col min="5" max="5" width="26.775" style="1" customWidth="1"/>
    <col min="6" max="7" width="13.2166666666667" style="1" customWidth="1"/>
    <col min="8" max="8" width="6.33333333333333" style="1" customWidth="1"/>
    <col min="9" max="9" width="8.775" style="1" customWidth="1"/>
    <col min="10" max="10" width="20.5583333333333" style="1" customWidth="1"/>
    <col min="11" max="16384" width="9" style="1"/>
  </cols>
  <sheetData>
    <row r="1" ht="34.2"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5" t="s">
        <v>5</v>
      </c>
      <c r="E4" s="6"/>
      <c r="F4" s="7"/>
      <c r="G4" s="4" t="s">
        <v>6</v>
      </c>
      <c r="H4" s="4" t="s">
        <v>7</v>
      </c>
      <c r="I4" s="4"/>
      <c r="J4" s="4"/>
    </row>
    <row r="5" ht="20.1" customHeight="1" spans="1:10">
      <c r="A5" s="4" t="s">
        <v>8</v>
      </c>
      <c r="B5" s="4"/>
      <c r="C5" s="4"/>
      <c r="D5" s="5" t="s">
        <v>9</v>
      </c>
      <c r="E5" s="6"/>
      <c r="F5" s="7"/>
      <c r="G5" s="4" t="s">
        <v>10</v>
      </c>
      <c r="H5" s="4">
        <v>13811015364</v>
      </c>
      <c r="I5" s="4"/>
      <c r="J5" s="4"/>
    </row>
    <row r="6" ht="43.5" spans="1:10">
      <c r="A6" s="4" t="s">
        <v>11</v>
      </c>
      <c r="B6" s="4"/>
      <c r="C6" s="4"/>
      <c r="D6" s="4"/>
      <c r="E6" s="4" t="s">
        <v>12</v>
      </c>
      <c r="F6" s="4" t="s">
        <v>13</v>
      </c>
      <c r="G6" s="4" t="s">
        <v>14</v>
      </c>
      <c r="H6" s="4" t="s">
        <v>15</v>
      </c>
      <c r="I6" s="4" t="s">
        <v>16</v>
      </c>
      <c r="J6" s="4" t="s">
        <v>17</v>
      </c>
    </row>
    <row r="7" ht="20.1" customHeight="1" spans="1:10">
      <c r="A7" s="4"/>
      <c r="B7" s="4"/>
      <c r="C7" s="4"/>
      <c r="D7" s="8" t="s">
        <v>18</v>
      </c>
      <c r="E7" s="4">
        <v>7.347</v>
      </c>
      <c r="F7" s="4">
        <v>7.347</v>
      </c>
      <c r="G7" s="4">
        <v>7.347</v>
      </c>
      <c r="H7" s="4">
        <v>10</v>
      </c>
      <c r="I7" s="20">
        <v>1</v>
      </c>
      <c r="J7" s="4">
        <f>H7*I7</f>
        <v>10</v>
      </c>
    </row>
    <row r="8" ht="29.25" spans="1:10">
      <c r="A8" s="4"/>
      <c r="B8" s="4"/>
      <c r="C8" s="4"/>
      <c r="D8" s="9" t="s">
        <v>19</v>
      </c>
      <c r="E8" s="4">
        <v>7.347</v>
      </c>
      <c r="F8" s="4">
        <v>7.347</v>
      </c>
      <c r="G8" s="4">
        <v>7.347</v>
      </c>
      <c r="H8" s="4" t="s">
        <v>20</v>
      </c>
      <c r="I8" s="20">
        <v>1</v>
      </c>
      <c r="J8" s="4" t="s">
        <v>20</v>
      </c>
    </row>
    <row r="9" ht="25.2" customHeight="1" spans="1:10">
      <c r="A9" s="4"/>
      <c r="B9" s="4"/>
      <c r="C9" s="4"/>
      <c r="D9" s="4" t="s">
        <v>21</v>
      </c>
      <c r="E9" s="4">
        <v>0</v>
      </c>
      <c r="F9" s="4">
        <v>0</v>
      </c>
      <c r="G9" s="4">
        <v>0</v>
      </c>
      <c r="H9" s="4" t="s">
        <v>20</v>
      </c>
      <c r="I9" s="20">
        <v>1</v>
      </c>
      <c r="J9" s="4"/>
    </row>
    <row r="10" ht="19.2" customHeight="1" spans="1:10">
      <c r="A10" s="4"/>
      <c r="B10" s="4"/>
      <c r="C10" s="4"/>
      <c r="D10" s="9" t="s">
        <v>22</v>
      </c>
      <c r="E10" s="4">
        <v>0</v>
      </c>
      <c r="F10" s="4">
        <v>0</v>
      </c>
      <c r="G10" s="4">
        <v>0</v>
      </c>
      <c r="H10" s="4" t="s">
        <v>20</v>
      </c>
      <c r="I10" s="20">
        <v>1</v>
      </c>
      <c r="J10" s="4" t="s">
        <v>20</v>
      </c>
    </row>
    <row r="11" ht="26.1" customHeight="1" spans="1:10">
      <c r="A11" s="10" t="s">
        <v>23</v>
      </c>
      <c r="B11" s="4" t="s">
        <v>24</v>
      </c>
      <c r="C11" s="4"/>
      <c r="D11" s="4"/>
      <c r="E11" s="4"/>
      <c r="F11" s="4" t="s">
        <v>25</v>
      </c>
      <c r="G11" s="4"/>
      <c r="H11" s="4"/>
      <c r="I11" s="4"/>
      <c r="J11" s="4"/>
    </row>
    <row r="12" ht="177" customHeight="1" spans="1:10">
      <c r="A12" s="10"/>
      <c r="B12" s="4" t="s">
        <v>26</v>
      </c>
      <c r="C12" s="4"/>
      <c r="D12" s="4"/>
      <c r="E12" s="4"/>
      <c r="F12" s="4" t="s">
        <v>26</v>
      </c>
      <c r="G12" s="4"/>
      <c r="H12" s="4"/>
      <c r="I12" s="4"/>
      <c r="J12" s="4"/>
    </row>
    <row r="13" ht="29.25" spans="1:10">
      <c r="A13" s="10" t="s">
        <v>27</v>
      </c>
      <c r="B13" s="4" t="s">
        <v>28</v>
      </c>
      <c r="C13" s="4" t="s">
        <v>29</v>
      </c>
      <c r="D13" s="4" t="s">
        <v>30</v>
      </c>
      <c r="E13" s="4" t="s">
        <v>31</v>
      </c>
      <c r="F13" s="5" t="s">
        <v>32</v>
      </c>
      <c r="G13" s="7"/>
      <c r="H13" s="4" t="s">
        <v>33</v>
      </c>
      <c r="I13" s="4" t="s">
        <v>17</v>
      </c>
      <c r="J13" s="4" t="s">
        <v>34</v>
      </c>
    </row>
    <row r="14" ht="83.1" customHeight="1" spans="1:10">
      <c r="A14" s="10"/>
      <c r="B14" s="11" t="s">
        <v>35</v>
      </c>
      <c r="C14" s="11" t="s">
        <v>36</v>
      </c>
      <c r="D14" s="12" t="s">
        <v>37</v>
      </c>
      <c r="E14" s="13" t="s">
        <v>38</v>
      </c>
      <c r="F14" s="14" t="s">
        <v>39</v>
      </c>
      <c r="G14" s="15"/>
      <c r="H14" s="4">
        <v>5</v>
      </c>
      <c r="I14" s="4">
        <v>5</v>
      </c>
      <c r="J14" s="4"/>
    </row>
    <row r="15" ht="15" spans="1:10">
      <c r="A15" s="10"/>
      <c r="B15" s="16"/>
      <c r="C15" s="16"/>
      <c r="D15" s="13" t="s">
        <v>40</v>
      </c>
      <c r="E15" s="13" t="s">
        <v>41</v>
      </c>
      <c r="F15" s="14" t="s">
        <v>41</v>
      </c>
      <c r="G15" s="15"/>
      <c r="H15" s="4">
        <v>5</v>
      </c>
      <c r="I15" s="4">
        <v>5</v>
      </c>
      <c r="J15" s="4"/>
    </row>
    <row r="16" ht="45" customHeight="1" spans="1:10">
      <c r="A16" s="10"/>
      <c r="B16" s="16"/>
      <c r="C16" s="16"/>
      <c r="D16" s="13" t="s">
        <v>42</v>
      </c>
      <c r="E16" s="13" t="s">
        <v>43</v>
      </c>
      <c r="F16" s="14" t="s">
        <v>44</v>
      </c>
      <c r="G16" s="15"/>
      <c r="H16" s="4">
        <v>5</v>
      </c>
      <c r="I16" s="4">
        <v>5</v>
      </c>
      <c r="J16" s="4"/>
    </row>
    <row r="17" ht="87.75" customHeight="1" spans="1:10">
      <c r="A17" s="10"/>
      <c r="B17" s="16"/>
      <c r="C17" s="17"/>
      <c r="D17" s="13" t="s">
        <v>45</v>
      </c>
      <c r="E17" s="13" t="s">
        <v>46</v>
      </c>
      <c r="F17" s="14" t="s">
        <v>47</v>
      </c>
      <c r="G17" s="15"/>
      <c r="H17" s="4">
        <v>5</v>
      </c>
      <c r="I17" s="4">
        <v>3</v>
      </c>
      <c r="J17" s="4" t="s">
        <v>48</v>
      </c>
    </row>
    <row r="18" ht="52.2" customHeight="1" spans="1:10">
      <c r="A18" s="10"/>
      <c r="B18" s="16"/>
      <c r="C18" s="16" t="s">
        <v>49</v>
      </c>
      <c r="D18" s="13" t="s">
        <v>50</v>
      </c>
      <c r="E18" s="18">
        <v>1</v>
      </c>
      <c r="F18" s="19">
        <v>1</v>
      </c>
      <c r="G18" s="15"/>
      <c r="H18" s="4">
        <v>5</v>
      </c>
      <c r="I18" s="4">
        <v>5</v>
      </c>
      <c r="J18" s="4"/>
    </row>
    <row r="19" ht="49.2" customHeight="1" spans="1:10">
      <c r="A19" s="10"/>
      <c r="B19" s="16"/>
      <c r="C19" s="17"/>
      <c r="D19" s="4" t="s">
        <v>51</v>
      </c>
      <c r="E19" s="20">
        <v>0.5</v>
      </c>
      <c r="F19" s="21">
        <v>0.5</v>
      </c>
      <c r="G19" s="7"/>
      <c r="H19" s="4">
        <v>5</v>
      </c>
      <c r="I19" s="4">
        <v>5</v>
      </c>
      <c r="J19" s="4"/>
    </row>
    <row r="20" ht="26.1" customHeight="1" spans="1:10">
      <c r="A20" s="10"/>
      <c r="B20" s="16"/>
      <c r="C20" s="16" t="s">
        <v>52</v>
      </c>
      <c r="D20" s="4" t="s">
        <v>53</v>
      </c>
      <c r="E20" s="20" t="s">
        <v>54</v>
      </c>
      <c r="F20" s="21" t="s">
        <v>54</v>
      </c>
      <c r="G20" s="22"/>
      <c r="H20" s="4">
        <v>5</v>
      </c>
      <c r="I20" s="4">
        <v>5</v>
      </c>
      <c r="J20" s="4"/>
    </row>
    <row r="21" ht="22.2" customHeight="1" spans="1:10">
      <c r="A21" s="10"/>
      <c r="B21" s="16"/>
      <c r="C21" s="16"/>
      <c r="D21" s="4" t="s">
        <v>55</v>
      </c>
      <c r="E21" s="20" t="s">
        <v>56</v>
      </c>
      <c r="F21" s="21" t="s">
        <v>56</v>
      </c>
      <c r="G21" s="22"/>
      <c r="H21" s="4">
        <v>5</v>
      </c>
      <c r="I21" s="4">
        <v>5</v>
      </c>
      <c r="J21" s="4"/>
    </row>
    <row r="22" ht="22.2" customHeight="1" spans="1:10">
      <c r="A22" s="10"/>
      <c r="B22" s="16"/>
      <c r="C22" s="17"/>
      <c r="D22" s="4" t="s">
        <v>57</v>
      </c>
      <c r="E22" s="4" t="s">
        <v>58</v>
      </c>
      <c r="F22" s="5" t="s">
        <v>58</v>
      </c>
      <c r="G22" s="7"/>
      <c r="H22" s="4">
        <v>5</v>
      </c>
      <c r="I22" s="4">
        <v>5</v>
      </c>
      <c r="J22" s="4"/>
    </row>
    <row r="23" ht="24" customHeight="1" spans="1:10">
      <c r="A23" s="10"/>
      <c r="B23" s="17"/>
      <c r="C23" s="4" t="s">
        <v>59</v>
      </c>
      <c r="D23" s="4" t="s">
        <v>60</v>
      </c>
      <c r="E23" s="4" t="s">
        <v>61</v>
      </c>
      <c r="F23" s="5" t="s">
        <v>61</v>
      </c>
      <c r="G23" s="7"/>
      <c r="H23" s="4">
        <v>5</v>
      </c>
      <c r="I23" s="4">
        <v>5</v>
      </c>
      <c r="J23" s="4"/>
    </row>
    <row r="24" ht="57.75" spans="1:10">
      <c r="A24" s="10"/>
      <c r="B24" s="4" t="s">
        <v>62</v>
      </c>
      <c r="C24" s="4" t="s">
        <v>63</v>
      </c>
      <c r="D24" s="4" t="s">
        <v>64</v>
      </c>
      <c r="E24" s="4" t="s">
        <v>64</v>
      </c>
      <c r="F24" s="5" t="s">
        <v>64</v>
      </c>
      <c r="G24" s="7"/>
      <c r="H24" s="4">
        <v>10</v>
      </c>
      <c r="I24" s="4">
        <v>8</v>
      </c>
      <c r="J24" s="12" t="s">
        <v>65</v>
      </c>
    </row>
    <row r="25" ht="47.1" customHeight="1" spans="1:10">
      <c r="A25" s="10"/>
      <c r="B25" s="4"/>
      <c r="C25" s="4" t="s">
        <v>66</v>
      </c>
      <c r="D25" s="4" t="s">
        <v>67</v>
      </c>
      <c r="E25" s="4" t="s">
        <v>67</v>
      </c>
      <c r="F25" s="5" t="s">
        <v>67</v>
      </c>
      <c r="G25" s="7"/>
      <c r="H25" s="4">
        <v>10</v>
      </c>
      <c r="I25" s="4">
        <v>10</v>
      </c>
      <c r="J25" s="12"/>
    </row>
    <row r="26" ht="29.25" spans="1:10">
      <c r="A26" s="10"/>
      <c r="B26" s="4"/>
      <c r="C26" s="4" t="s">
        <v>68</v>
      </c>
      <c r="D26" s="4" t="s">
        <v>69</v>
      </c>
      <c r="E26" s="4" t="s">
        <v>69</v>
      </c>
      <c r="F26" s="5" t="s">
        <v>69</v>
      </c>
      <c r="G26" s="7"/>
      <c r="H26" s="4">
        <v>0</v>
      </c>
      <c r="I26" s="4">
        <v>0</v>
      </c>
      <c r="J26" s="12"/>
    </row>
    <row r="27" ht="43.5" spans="1:10">
      <c r="A27" s="10"/>
      <c r="B27" s="4"/>
      <c r="C27" s="4" t="s">
        <v>70</v>
      </c>
      <c r="D27" s="4" t="s">
        <v>71</v>
      </c>
      <c r="E27" s="4" t="s">
        <v>71</v>
      </c>
      <c r="F27" s="5" t="s">
        <v>71</v>
      </c>
      <c r="G27" s="7"/>
      <c r="H27" s="4">
        <v>10</v>
      </c>
      <c r="I27" s="4">
        <v>10</v>
      </c>
      <c r="J27" s="12"/>
    </row>
    <row r="28" ht="15" spans="1:10">
      <c r="A28" s="10"/>
      <c r="B28" s="11" t="s">
        <v>72</v>
      </c>
      <c r="C28" s="11" t="s">
        <v>73</v>
      </c>
      <c r="D28" s="4" t="s">
        <v>74</v>
      </c>
      <c r="E28" s="4" t="s">
        <v>75</v>
      </c>
      <c r="F28" s="5" t="s">
        <v>75</v>
      </c>
      <c r="G28" s="7"/>
      <c r="H28" s="4">
        <v>5</v>
      </c>
      <c r="I28" s="4">
        <v>4</v>
      </c>
      <c r="J28" s="25" t="s">
        <v>76</v>
      </c>
    </row>
    <row r="29" ht="15" spans="1:10">
      <c r="A29" s="10"/>
      <c r="B29" s="17"/>
      <c r="C29" s="17"/>
      <c r="D29" s="4" t="s">
        <v>77</v>
      </c>
      <c r="E29" s="4" t="s">
        <v>78</v>
      </c>
      <c r="F29" s="5" t="s">
        <v>78</v>
      </c>
      <c r="G29" s="7"/>
      <c r="H29" s="4">
        <v>5</v>
      </c>
      <c r="I29" s="4">
        <v>4</v>
      </c>
      <c r="J29" s="26"/>
    </row>
    <row r="30" ht="15" spans="1:10">
      <c r="A30" s="23" t="s">
        <v>79</v>
      </c>
      <c r="B30" s="23"/>
      <c r="C30" s="23"/>
      <c r="D30" s="23"/>
      <c r="E30" s="23"/>
      <c r="F30" s="23"/>
      <c r="G30" s="23"/>
      <c r="H30" s="23">
        <v>100</v>
      </c>
      <c r="I30" s="23">
        <f>SUM(I14:I29,J7)</f>
        <v>94</v>
      </c>
      <c r="J30" s="4"/>
    </row>
    <row r="31" ht="153.6" customHeight="1" spans="1:10">
      <c r="A31" s="24" t="s">
        <v>80</v>
      </c>
      <c r="B31" s="24"/>
      <c r="C31" s="24"/>
      <c r="D31" s="24"/>
      <c r="E31" s="24"/>
      <c r="F31" s="24"/>
      <c r="G31" s="24"/>
      <c r="H31" s="24"/>
      <c r="I31" s="24"/>
      <c r="J31" s="24"/>
    </row>
  </sheetData>
  <mergeCells count="44">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3"/>
    <mergeCell ref="B24:B27"/>
    <mergeCell ref="B28:B29"/>
    <mergeCell ref="C14:C17"/>
    <mergeCell ref="C18:C19"/>
    <mergeCell ref="C20:C22"/>
    <mergeCell ref="C28:C29"/>
    <mergeCell ref="J28:J29"/>
    <mergeCell ref="A6:C10"/>
  </mergeCells>
  <printOptions horizontalCentered="1" verticalCentered="1"/>
  <pageMargins left="0.708333333333333" right="0.511805555555556" top="0.550694444444444" bottom="0.550694444444444" header="0.314583333333333" footer="0.314583333333333"/>
  <pageSetup paperSize="9" scale="55"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dcterms:created xsi:type="dcterms:W3CDTF">2015-06-05T18:17:00Z</dcterms:created>
  <cp:lastPrinted>2021-05-21T00:10:00Z</cp:lastPrinted>
  <dcterms:modified xsi:type="dcterms:W3CDTF">2021-06-09T02:40:06Z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