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comments+xml" PartName="/xl/comments1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附件2!$A$1:$J$45</definedName>
  </definedNames>
  <calcPr calcId="144525" concurrentCalc="0"/>
</workbook>
</file>

<file path=xl/comments1.xml><?xml version="1.0" encoding="utf-8"?>
<comments xmlns="http://schemas.openxmlformats.org/spreadsheetml/2006/main">
  <authors>
    <author>Windows User</author>
  </authors>
  <commentList>
    <comment ref="G7" authorId="0">
      <text>
        <r>
          <rPr>
            <sz val="9"/>
            <color indexed="81"/>
            <rFont val="宋体"/>
            <charset val="134"/>
          </rPr>
          <t xml:space="preserve">Windows User:
其中财政“过紧日子”压减经费，统一在年中收回培训费22.544万元</t>
        </r>
      </text>
    </comment>
  </commentList>
</comments>
</file>

<file path=xl/sharedStrings.xml><?xml version="1.0" encoding="utf-8"?>
<sst xmlns="http://schemas.openxmlformats.org/spreadsheetml/2006/main" count="118">
  <si>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</si>
  <si>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</si>
  <si>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</si>
  <si>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结核病防治项目</t>
  </si>
  <si>
    <t>主管部门</t>
  </si>
  <si>
    <t>北京市卫生健康委员会</t>
  </si>
  <si>
    <t>实施单位</t>
  </si>
  <si>
    <t>北京结核病控制研究所</t>
  </si>
  <si>
    <t>项目负责人</t>
  </si>
  <si>
    <t>高志东、丁北川、罗萍</t>
  </si>
  <si>
    <t>联系电话</t>
  </si>
  <si>
    <t>59830851、59830952、59830936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</si>
  <si>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</si>
  <si>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</si>
  <si>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</si>
  <si>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</si>
  <si>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</si>
  <si>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</si>
  <si>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</si>
  <si>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</si>
  <si>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全年执行数711.19万元，其中财政“过紧日子”压减经费，统一在年中收回培训费22.544万元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</si>
  <si>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</si>
  <si>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</si>
  <si>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</si>
  <si>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</si>
  <si>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</si>
  <si>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</si>
  <si>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</si>
  <si>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目标1：及时发现并治疗肺结核（包括耐多药肺结核）患者
目标2：规范开展学校肺结核疫情监测与处置
目标3：进行结核病防治培训及健康宣传活动
目标4：按照本所诊疗路径，完成肺结核患者诊断治疗活动</t>
  </si>
  <si>
    <t>项目各项工作均按照工作计划完成，项目实施进度总体较好，但部分项目经费因受招标采购流程的影响，年底才组织完成。项目按绩效目标完成了相应工作内容，完成质量较好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</si>
  <si>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</si>
  <si>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</si>
  <si>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</si>
  <si>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</si>
  <si>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</si>
  <si>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</si>
  <si>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</si>
  <si>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</si>
  <si>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</si>
  <si>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</si>
  <si>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会议、培训的次数</t>
  </si>
  <si>
    <t>9次</t>
  </si>
  <si>
    <t>2次</t>
  </si>
  <si>
    <t>受疫情影响未举办或改为线上进行</t>
  </si>
  <si>
    <t>会议、培训的参加人数</t>
  </si>
  <si>
    <t>620人次</t>
  </si>
  <si>
    <t>106人</t>
  </si>
  <si>
    <t>宣传、活动的纪念品、宣传品的数量</t>
  </si>
  <si>
    <t>宣传海报、宣传单页50万份</t>
  </si>
  <si>
    <t>72万份</t>
  </si>
  <si>
    <t>宣传、活动的相关报导数</t>
  </si>
  <si>
    <t>10篇</t>
  </si>
  <si>
    <t>30篇</t>
  </si>
  <si>
    <t>耐多药结核病筛查数量</t>
  </si>
  <si>
    <t>500人次</t>
  </si>
  <si>
    <t>1000人次</t>
  </si>
  <si>
    <t>本所诊疗业务活动</t>
  </si>
  <si>
    <t>8000人次</t>
  </si>
  <si>
    <t>8443人次</t>
  </si>
  <si>
    <t>提供交通营养补助的耐多药肺结核患者数</t>
  </si>
  <si>
    <t>150人</t>
  </si>
  <si>
    <t>222人</t>
  </si>
  <si>
    <t>公益灯箱宣传位点数</t>
  </si>
  <si>
    <t>80个</t>
  </si>
  <si>
    <t>85个</t>
  </si>
  <si>
    <t>学校PPD筛查人次数</t>
  </si>
  <si>
    <t>16万人次</t>
  </si>
  <si>
    <t>17.6万人次</t>
  </si>
  <si>
    <t>耐药患者免费提供抗结核药品</t>
  </si>
  <si>
    <t>50人</t>
  </si>
  <si>
    <t>74人</t>
  </si>
  <si>
    <t>质量指标</t>
  </si>
  <si>
    <t>培训合格（优秀）率</t>
  </si>
  <si>
    <t>85%</t>
  </si>
  <si>
    <t>90%以上</t>
  </si>
  <si>
    <t>会议培训资料及相关档案管理情况</t>
  </si>
  <si>
    <t>规范完整</t>
  </si>
  <si>
    <t>宣传、活动资料及相关档案管理情况</t>
  </si>
  <si>
    <t>宣传、活动后期跟踪服务质量</t>
  </si>
  <si>
    <t>监播报告</t>
  </si>
  <si>
    <t>学生PPD复验结果率</t>
  </si>
  <si>
    <t>95%</t>
  </si>
  <si>
    <t>纳入二线治疗的耐多药肺结核患者补助发放率</t>
  </si>
  <si>
    <t>100%</t>
  </si>
  <si>
    <t>本所诊疗业务患者投诉程度</t>
  </si>
  <si>
    <t>本所诊疗投诉(12320投诉单)占本所诊疗人次≤5‰</t>
  </si>
  <si>
    <t>本所诊疗投诉(12320投诉单)占本所诊疗人次为1.3‰</t>
  </si>
  <si>
    <t>时效指标</t>
  </si>
  <si>
    <t>项目整体进度实施在12月底完成</t>
  </si>
  <si>
    <t>12月底</t>
  </si>
  <si>
    <t>成本指标</t>
  </si>
  <si>
    <t>预算控制数</t>
  </si>
  <si>
    <t>712.19万元</t>
  </si>
  <si>
    <t>711.59万元</t>
  </si>
  <si>
    <t>效果指标(30分)</t>
  </si>
  <si>
    <t>经济效益指标</t>
  </si>
  <si>
    <t>无</t>
  </si>
  <si>
    <t>社会效益
指标</t>
  </si>
  <si>
    <t>疫情漏报率</t>
  </si>
  <si>
    <t xml:space="preserve">   ≤5%</t>
  </si>
  <si>
    <t>≤5%</t>
  </si>
  <si>
    <t>效益指标量化不足</t>
  </si>
  <si>
    <t>爆发疫情规范处置率</t>
  </si>
  <si>
    <t>本所肺结核患者登记管理人数</t>
  </si>
  <si>
    <t>100人</t>
  </si>
  <si>
    <t>206人</t>
  </si>
  <si>
    <t>本所肺结核患者确诊人数</t>
  </si>
  <si>
    <t>233人</t>
  </si>
  <si>
    <t>生态效益指标</t>
  </si>
  <si>
    <t>可持续影响指标</t>
  </si>
  <si>
    <t>对规范疾病预防控制处置规范化生产的可持续影响</t>
  </si>
  <si>
    <t>满意度
指标
（10分）</t>
  </si>
  <si>
    <t>服务对象满意度指标</t>
  </si>
  <si>
    <t>基础医疗机构满意度</t>
  </si>
  <si>
    <t>≥80%</t>
  </si>
  <si>
    <t>患者对临床治疗工作满意度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</si>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</sst>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_ * #,##0.00_ ;_ * \-#,##0.00_ ;_ * &quot;-&quot;??????_ ;_ @_ "/>
  </numFmts>
  <fonts count="31">
    <font>
      <sz val="11"/>
      <color indexed="8"/>
      <name val="等线"/>
      <charset val="134"/>
    </font>
    <font>
      <sz val="9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sz val="9"/>
      <color indexed="8"/>
      <name val="仿宋_GB2312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5" borderId="3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3" fillId="2" borderId="3" applyNumberFormat="0" applyAlignment="0" applyProtection="0">
      <alignment vertical="center"/>
    </xf>
    <xf numFmtId="0" fontId="24" fillId="9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4">
    <xf numFmtId="0" fontId="0" fillId="0" borderId="0" xfId="0" applyAlignment="1"/>
    <xf numFmtId="0" fontId="1" fillId="0" borderId="0" xfId="0" applyFont="1" applyFill="1" applyAlignment="1"/>
    <xf numFmtId="0" fontId="0" fillId="0" borderId="0" xfId="0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 vertical="center" wrapText="1"/>
    </xf>
    <xf numFmtId="0" fontId="7" fillId="0" borderId="1" xfId="49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9" fontId="7" fillId="0" borderId="1" xfId="49" applyNumberFormat="1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45"/>
  <sheetViews>
    <sheetView tabSelected="1" workbookViewId="0">
      <selection activeCell="E7" sqref="E7"/>
    </sheetView>
  </sheetViews>
  <sheetFormatPr defaultColWidth="9" defaultRowHeight="13.5"/>
  <cols>
    <col min="1" max="1" width="5.375" style="2" customWidth="1"/>
    <col min="2" max="2" width="7.75" style="2" customWidth="1"/>
    <col min="3" max="3" width="12.25" style="2" customWidth="1"/>
    <col min="4" max="4" width="21" style="2" customWidth="1"/>
    <col min="5" max="5" width="9.875" style="2" customWidth="1"/>
    <col min="6" max="6" width="12.375" style="2" customWidth="1"/>
    <col min="7" max="7" width="8.75" style="2" customWidth="1"/>
    <col min="8" max="9" width="9" style="2"/>
    <col min="10" max="10" width="26.625" style="2" customWidth="1"/>
    <col min="11" max="16384" width="9" style="2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20.1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20.1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 t="s">
        <v>11</v>
      </c>
      <c r="I5" s="7"/>
      <c r="J5" s="7"/>
    </row>
    <row r="6" s="1" customFormat="1" ht="23.25" spans="1:10">
      <c r="A6" s="8" t="s">
        <v>12</v>
      </c>
      <c r="B6" s="8"/>
      <c r="C6" s="8"/>
      <c r="D6" s="9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9" t="s">
        <v>18</v>
      </c>
    </row>
    <row r="7" s="1" customFormat="1" ht="20.1" customHeight="1" spans="1:11">
      <c r="A7" s="8"/>
      <c r="B7" s="8"/>
      <c r="C7" s="8"/>
      <c r="D7" s="10" t="s">
        <v>19</v>
      </c>
      <c r="E7" s="11">
        <v>712.19</v>
      </c>
      <c r="F7" s="11">
        <v>712.19</v>
      </c>
      <c r="G7" s="11">
        <v>711.59</v>
      </c>
      <c r="H7" s="9">
        <v>10</v>
      </c>
      <c r="I7" s="32">
        <f>G7/F7*100</f>
        <v>99.9157528187703</v>
      </c>
      <c r="J7" s="8">
        <v>10</v>
      </c>
      <c r="K7" s="33" t="s">
        <v>20</v>
      </c>
    </row>
    <row r="8" s="1" customFormat="1" ht="23.25" spans="1:10">
      <c r="A8" s="8"/>
      <c r="B8" s="8"/>
      <c r="C8" s="8"/>
      <c r="D8" s="12" t="s">
        <v>21</v>
      </c>
      <c r="E8" s="11">
        <v>712.19</v>
      </c>
      <c r="F8" s="11">
        <v>712.19</v>
      </c>
      <c r="G8" s="11">
        <v>711.59</v>
      </c>
      <c r="H8" s="9" t="s">
        <v>22</v>
      </c>
      <c r="I8" s="32">
        <f>G8/F8*100</f>
        <v>99.9157528187703</v>
      </c>
      <c r="J8" s="8" t="s">
        <v>22</v>
      </c>
    </row>
    <row r="9" s="1" customFormat="1" ht="24.95" customHeight="1" spans="1:10">
      <c r="A9" s="8"/>
      <c r="B9" s="8"/>
      <c r="C9" s="8"/>
      <c r="D9" s="9" t="s">
        <v>23</v>
      </c>
      <c r="E9" s="9"/>
      <c r="F9" s="9"/>
      <c r="G9" s="9"/>
      <c r="H9" s="9" t="s">
        <v>22</v>
      </c>
      <c r="I9" s="9"/>
      <c r="J9" s="8"/>
    </row>
    <row r="10" s="1" customFormat="1" ht="18.95" customHeight="1" spans="1:10">
      <c r="A10" s="8"/>
      <c r="B10" s="8"/>
      <c r="C10" s="8"/>
      <c r="D10" s="13" t="s">
        <v>24</v>
      </c>
      <c r="E10" s="9"/>
      <c r="F10" s="9"/>
      <c r="G10" s="9"/>
      <c r="H10" s="9" t="s">
        <v>22</v>
      </c>
      <c r="I10" s="9"/>
      <c r="J10" s="8" t="s">
        <v>22</v>
      </c>
    </row>
    <row r="11" ht="26.1" customHeight="1" spans="1:10">
      <c r="A11" s="14" t="s">
        <v>25</v>
      </c>
      <c r="B11" s="15" t="s">
        <v>26</v>
      </c>
      <c r="C11" s="15"/>
      <c r="D11" s="15"/>
      <c r="E11" s="15"/>
      <c r="F11" s="15" t="s">
        <v>27</v>
      </c>
      <c r="G11" s="15"/>
      <c r="H11" s="15"/>
      <c r="I11" s="15"/>
      <c r="J11" s="15"/>
    </row>
    <row r="12" ht="75" customHeight="1" spans="1:10">
      <c r="A12" s="14"/>
      <c r="B12" s="16" t="s">
        <v>28</v>
      </c>
      <c r="C12" s="16"/>
      <c r="D12" s="16"/>
      <c r="E12" s="16"/>
      <c r="F12" s="15" t="s">
        <v>29</v>
      </c>
      <c r="G12" s="15"/>
      <c r="H12" s="15"/>
      <c r="I12" s="15"/>
      <c r="J12" s="15"/>
    </row>
    <row r="13" ht="29.25" spans="1:10">
      <c r="A13" s="14" t="s">
        <v>30</v>
      </c>
      <c r="B13" s="15" t="s">
        <v>31</v>
      </c>
      <c r="C13" s="5" t="s">
        <v>32</v>
      </c>
      <c r="D13" s="5" t="s">
        <v>33</v>
      </c>
      <c r="E13" s="5" t="s">
        <v>34</v>
      </c>
      <c r="F13" s="15" t="s">
        <v>35</v>
      </c>
      <c r="G13" s="15"/>
      <c r="H13" s="15" t="s">
        <v>36</v>
      </c>
      <c r="I13" s="15" t="s">
        <v>18</v>
      </c>
      <c r="J13" s="15" t="s">
        <v>37</v>
      </c>
    </row>
    <row r="14" ht="35" customHeight="1" spans="1:10">
      <c r="A14" s="14"/>
      <c r="B14" s="17" t="s">
        <v>38</v>
      </c>
      <c r="C14" s="18" t="s">
        <v>39</v>
      </c>
      <c r="D14" s="19" t="s">
        <v>40</v>
      </c>
      <c r="E14" s="18" t="s">
        <v>41</v>
      </c>
      <c r="F14" s="17" t="s">
        <v>42</v>
      </c>
      <c r="G14" s="17"/>
      <c r="H14" s="17">
        <v>2</v>
      </c>
      <c r="I14" s="23">
        <v>0.44</v>
      </c>
      <c r="J14" s="17" t="s">
        <v>43</v>
      </c>
    </row>
    <row r="15" ht="19" customHeight="1" spans="1:10">
      <c r="A15" s="14"/>
      <c r="B15" s="17"/>
      <c r="C15" s="18"/>
      <c r="D15" s="19" t="s">
        <v>44</v>
      </c>
      <c r="E15" s="18" t="s">
        <v>45</v>
      </c>
      <c r="F15" s="17" t="s">
        <v>46</v>
      </c>
      <c r="G15" s="17"/>
      <c r="H15" s="17">
        <v>2</v>
      </c>
      <c r="I15" s="23">
        <v>0.34</v>
      </c>
      <c r="J15" s="17" t="s">
        <v>43</v>
      </c>
    </row>
    <row r="16" ht="15.75" customHeight="1" spans="1:10">
      <c r="A16" s="14"/>
      <c r="B16" s="17"/>
      <c r="C16" s="18"/>
      <c r="D16" s="19" t="s">
        <v>47</v>
      </c>
      <c r="E16" s="20" t="s">
        <v>48</v>
      </c>
      <c r="F16" s="17" t="s">
        <v>49</v>
      </c>
      <c r="G16" s="17"/>
      <c r="H16" s="17">
        <v>1</v>
      </c>
      <c r="I16" s="23">
        <v>1</v>
      </c>
      <c r="J16" s="17"/>
    </row>
    <row r="17" ht="15.75" customHeight="1" spans="1:10">
      <c r="A17" s="14"/>
      <c r="B17" s="17"/>
      <c r="C17" s="18"/>
      <c r="D17" s="19" t="s">
        <v>50</v>
      </c>
      <c r="E17" s="20" t="s">
        <v>51</v>
      </c>
      <c r="F17" s="17" t="s">
        <v>52</v>
      </c>
      <c r="G17" s="17"/>
      <c r="H17" s="17">
        <v>1</v>
      </c>
      <c r="I17" s="17">
        <v>1</v>
      </c>
      <c r="J17" s="17"/>
    </row>
    <row r="18" ht="15.75" customHeight="1" spans="1:10">
      <c r="A18" s="14"/>
      <c r="B18" s="17"/>
      <c r="C18" s="18"/>
      <c r="D18" s="19" t="s">
        <v>53</v>
      </c>
      <c r="E18" s="20" t="s">
        <v>54</v>
      </c>
      <c r="F18" s="17" t="s">
        <v>55</v>
      </c>
      <c r="G18" s="17"/>
      <c r="H18" s="17">
        <v>1</v>
      </c>
      <c r="I18" s="17">
        <v>1</v>
      </c>
      <c r="J18" s="17"/>
    </row>
    <row r="19" ht="15.75" customHeight="1" spans="1:10">
      <c r="A19" s="14"/>
      <c r="B19" s="17"/>
      <c r="C19" s="18"/>
      <c r="D19" s="19" t="s">
        <v>56</v>
      </c>
      <c r="E19" s="20" t="s">
        <v>57</v>
      </c>
      <c r="F19" s="17" t="s">
        <v>58</v>
      </c>
      <c r="G19" s="17"/>
      <c r="H19" s="17">
        <v>1</v>
      </c>
      <c r="I19" s="17">
        <v>1</v>
      </c>
      <c r="J19" s="17"/>
    </row>
    <row r="20" ht="15.75" customHeight="1" spans="1:10">
      <c r="A20" s="14"/>
      <c r="B20" s="17"/>
      <c r="C20" s="18"/>
      <c r="D20" s="19" t="s">
        <v>59</v>
      </c>
      <c r="E20" s="20" t="s">
        <v>60</v>
      </c>
      <c r="F20" s="17" t="s">
        <v>61</v>
      </c>
      <c r="G20" s="17"/>
      <c r="H20" s="17">
        <v>1</v>
      </c>
      <c r="I20" s="17">
        <v>1</v>
      </c>
      <c r="J20" s="17"/>
    </row>
    <row r="21" ht="15.75" customHeight="1" spans="1:10">
      <c r="A21" s="14"/>
      <c r="B21" s="17"/>
      <c r="C21" s="18"/>
      <c r="D21" s="19" t="s">
        <v>62</v>
      </c>
      <c r="E21" s="20" t="s">
        <v>63</v>
      </c>
      <c r="F21" s="17" t="s">
        <v>64</v>
      </c>
      <c r="G21" s="17"/>
      <c r="H21" s="17">
        <v>1</v>
      </c>
      <c r="I21" s="17">
        <v>1</v>
      </c>
      <c r="J21" s="17"/>
    </row>
    <row r="22" ht="15.75" customHeight="1" spans="1:10">
      <c r="A22" s="14"/>
      <c r="B22" s="17"/>
      <c r="C22" s="18"/>
      <c r="D22" s="19" t="s">
        <v>65</v>
      </c>
      <c r="E22" s="20" t="s">
        <v>66</v>
      </c>
      <c r="F22" s="17" t="s">
        <v>67</v>
      </c>
      <c r="G22" s="17"/>
      <c r="H22" s="17">
        <v>1</v>
      </c>
      <c r="I22" s="17">
        <v>1</v>
      </c>
      <c r="J22" s="17"/>
    </row>
    <row r="23" ht="15.75" customHeight="1" spans="1:10">
      <c r="A23" s="14"/>
      <c r="B23" s="17"/>
      <c r="C23" s="18"/>
      <c r="D23" s="19" t="s">
        <v>68</v>
      </c>
      <c r="E23" s="20" t="s">
        <v>69</v>
      </c>
      <c r="F23" s="17" t="s">
        <v>70</v>
      </c>
      <c r="G23" s="17"/>
      <c r="H23" s="17">
        <v>1</v>
      </c>
      <c r="I23" s="17">
        <v>1</v>
      </c>
      <c r="J23" s="17"/>
    </row>
    <row r="24" ht="15.75" customHeight="1" spans="1:10">
      <c r="A24" s="14"/>
      <c r="B24" s="17"/>
      <c r="C24" s="18" t="s">
        <v>71</v>
      </c>
      <c r="D24" s="19" t="s">
        <v>72</v>
      </c>
      <c r="E24" s="20" t="s">
        <v>73</v>
      </c>
      <c r="F24" s="17" t="s">
        <v>74</v>
      </c>
      <c r="G24" s="17"/>
      <c r="H24" s="17">
        <v>1</v>
      </c>
      <c r="I24" s="17">
        <v>1</v>
      </c>
      <c r="J24" s="17"/>
    </row>
    <row r="25" ht="15.75" customHeight="1" spans="1:10">
      <c r="A25" s="14"/>
      <c r="B25" s="17"/>
      <c r="C25" s="18"/>
      <c r="D25" s="19" t="s">
        <v>75</v>
      </c>
      <c r="E25" s="20" t="s">
        <v>76</v>
      </c>
      <c r="F25" s="20" t="s">
        <v>76</v>
      </c>
      <c r="G25" s="20"/>
      <c r="H25" s="17">
        <v>1</v>
      </c>
      <c r="I25" s="17">
        <v>1</v>
      </c>
      <c r="J25" s="17"/>
    </row>
    <row r="26" ht="15.75" customHeight="1" spans="1:10">
      <c r="A26" s="14"/>
      <c r="B26" s="17"/>
      <c r="C26" s="18"/>
      <c r="D26" s="19" t="s">
        <v>77</v>
      </c>
      <c r="E26" s="20" t="s">
        <v>76</v>
      </c>
      <c r="F26" s="20" t="s">
        <v>76</v>
      </c>
      <c r="G26" s="20"/>
      <c r="H26" s="17">
        <v>1</v>
      </c>
      <c r="I26" s="17">
        <v>1</v>
      </c>
      <c r="J26" s="17"/>
    </row>
    <row r="27" ht="15.75" customHeight="1" spans="1:10">
      <c r="A27" s="14"/>
      <c r="B27" s="17"/>
      <c r="C27" s="18"/>
      <c r="D27" s="19" t="s">
        <v>78</v>
      </c>
      <c r="E27" s="20" t="s">
        <v>79</v>
      </c>
      <c r="F27" s="20" t="s">
        <v>79</v>
      </c>
      <c r="G27" s="20"/>
      <c r="H27" s="17">
        <v>1</v>
      </c>
      <c r="I27" s="17">
        <v>1</v>
      </c>
      <c r="J27" s="17"/>
    </row>
    <row r="28" ht="15.75" customHeight="1" spans="1:10">
      <c r="A28" s="14"/>
      <c r="B28" s="17"/>
      <c r="C28" s="18"/>
      <c r="D28" s="19" t="s">
        <v>80</v>
      </c>
      <c r="E28" s="20" t="s">
        <v>81</v>
      </c>
      <c r="F28" s="21">
        <v>0.995</v>
      </c>
      <c r="G28" s="17"/>
      <c r="H28" s="17">
        <v>1</v>
      </c>
      <c r="I28" s="17">
        <v>1</v>
      </c>
      <c r="J28" s="17"/>
    </row>
    <row r="29" ht="15.75" customHeight="1" spans="1:10">
      <c r="A29" s="14"/>
      <c r="B29" s="17"/>
      <c r="C29" s="18"/>
      <c r="D29" s="19" t="s">
        <v>82</v>
      </c>
      <c r="E29" s="20" t="s">
        <v>83</v>
      </c>
      <c r="F29" s="22">
        <v>1</v>
      </c>
      <c r="G29" s="17"/>
      <c r="H29" s="17">
        <v>2</v>
      </c>
      <c r="I29" s="17">
        <v>2</v>
      </c>
      <c r="J29" s="17"/>
    </row>
    <row r="30" ht="24" customHeight="1" spans="1:10">
      <c r="A30" s="14"/>
      <c r="B30" s="17"/>
      <c r="C30" s="18"/>
      <c r="D30" s="19" t="s">
        <v>84</v>
      </c>
      <c r="E30" s="20" t="s">
        <v>85</v>
      </c>
      <c r="F30" s="23" t="s">
        <v>86</v>
      </c>
      <c r="G30" s="23"/>
      <c r="H30" s="23">
        <v>3</v>
      </c>
      <c r="I30" s="23">
        <v>3</v>
      </c>
      <c r="J30" s="17"/>
    </row>
    <row r="31" ht="15.75" customHeight="1" spans="1:10">
      <c r="A31" s="14"/>
      <c r="B31" s="17"/>
      <c r="C31" s="18" t="s">
        <v>87</v>
      </c>
      <c r="D31" s="19" t="s">
        <v>88</v>
      </c>
      <c r="E31" s="20" t="s">
        <v>89</v>
      </c>
      <c r="F31" s="18" t="s">
        <v>89</v>
      </c>
      <c r="G31" s="18"/>
      <c r="H31" s="17">
        <v>13</v>
      </c>
      <c r="I31" s="18">
        <v>13</v>
      </c>
      <c r="J31" s="17"/>
    </row>
    <row r="32" ht="15.75" customHeight="1" spans="1:10">
      <c r="A32" s="14"/>
      <c r="B32" s="17"/>
      <c r="C32" s="18"/>
      <c r="D32" s="19"/>
      <c r="E32" s="20"/>
      <c r="F32" s="18"/>
      <c r="G32" s="18"/>
      <c r="H32" s="17"/>
      <c r="I32" s="18"/>
      <c r="J32" s="17"/>
    </row>
    <row r="33" ht="15.75" customHeight="1" spans="1:10">
      <c r="A33" s="14"/>
      <c r="B33" s="17"/>
      <c r="C33" s="18" t="s">
        <v>90</v>
      </c>
      <c r="D33" s="24" t="s">
        <v>91</v>
      </c>
      <c r="E33" s="20" t="s">
        <v>92</v>
      </c>
      <c r="F33" s="17" t="s">
        <v>93</v>
      </c>
      <c r="G33" s="18"/>
      <c r="H33" s="17">
        <v>15</v>
      </c>
      <c r="I33" s="18">
        <v>15</v>
      </c>
      <c r="J33" s="17"/>
    </row>
    <row r="34" ht="15.75" customHeight="1" spans="1:10">
      <c r="A34" s="14"/>
      <c r="B34" s="17"/>
      <c r="C34" s="18"/>
      <c r="D34" s="24"/>
      <c r="E34" s="20"/>
      <c r="F34" s="18"/>
      <c r="G34" s="18"/>
      <c r="H34" s="17"/>
      <c r="I34" s="18"/>
      <c r="J34" s="17"/>
    </row>
    <row r="35" ht="15.75" customHeight="1" spans="1:10">
      <c r="A35" s="14"/>
      <c r="B35" s="17" t="s">
        <v>94</v>
      </c>
      <c r="C35" s="17" t="s">
        <v>95</v>
      </c>
      <c r="D35" s="25" t="s">
        <v>96</v>
      </c>
      <c r="E35" s="18" t="s">
        <v>96</v>
      </c>
      <c r="F35" s="18" t="s">
        <v>96</v>
      </c>
      <c r="G35" s="18"/>
      <c r="H35" s="17"/>
      <c r="I35" s="18"/>
      <c r="J35" s="18"/>
    </row>
    <row r="36" ht="15.75" customHeight="1" spans="1:10">
      <c r="A36" s="14"/>
      <c r="B36" s="17"/>
      <c r="C36" s="17" t="s">
        <v>97</v>
      </c>
      <c r="D36" s="19" t="s">
        <v>98</v>
      </c>
      <c r="E36" s="20" t="s">
        <v>99</v>
      </c>
      <c r="F36" s="18" t="s">
        <v>100</v>
      </c>
      <c r="G36" s="18"/>
      <c r="H36" s="17">
        <v>6</v>
      </c>
      <c r="I36" s="18">
        <v>5</v>
      </c>
      <c r="J36" s="18" t="s">
        <v>101</v>
      </c>
    </row>
    <row r="37" ht="15.75" customHeight="1" spans="1:10">
      <c r="A37" s="14"/>
      <c r="B37" s="17"/>
      <c r="C37" s="17"/>
      <c r="D37" s="19" t="s">
        <v>102</v>
      </c>
      <c r="E37" s="26">
        <v>1</v>
      </c>
      <c r="F37" s="27">
        <v>1</v>
      </c>
      <c r="G37" s="18"/>
      <c r="H37" s="17">
        <v>6</v>
      </c>
      <c r="I37" s="18">
        <v>6</v>
      </c>
      <c r="J37" s="18"/>
    </row>
    <row r="38" ht="15.75" customHeight="1" spans="1:10">
      <c r="A38" s="14"/>
      <c r="B38" s="17"/>
      <c r="C38" s="17"/>
      <c r="D38" s="19" t="s">
        <v>103</v>
      </c>
      <c r="E38" s="20" t="s">
        <v>104</v>
      </c>
      <c r="F38" s="18" t="s">
        <v>105</v>
      </c>
      <c r="G38" s="18"/>
      <c r="H38" s="17">
        <v>6</v>
      </c>
      <c r="I38" s="18">
        <v>6</v>
      </c>
      <c r="J38" s="18"/>
    </row>
    <row r="39" ht="15.75" customHeight="1" spans="1:10">
      <c r="A39" s="14"/>
      <c r="B39" s="17"/>
      <c r="C39" s="17"/>
      <c r="D39" s="19" t="s">
        <v>106</v>
      </c>
      <c r="E39" s="20" t="s">
        <v>60</v>
      </c>
      <c r="F39" s="18" t="s">
        <v>107</v>
      </c>
      <c r="G39" s="18"/>
      <c r="H39" s="17">
        <v>6</v>
      </c>
      <c r="I39" s="18">
        <v>6</v>
      </c>
      <c r="J39" s="18"/>
    </row>
    <row r="40" ht="15.75" customHeight="1" spans="1:10">
      <c r="A40" s="14"/>
      <c r="B40" s="17"/>
      <c r="C40" s="17" t="s">
        <v>108</v>
      </c>
      <c r="D40" s="28" t="s">
        <v>96</v>
      </c>
      <c r="E40" s="20" t="s">
        <v>96</v>
      </c>
      <c r="F40" s="18" t="s">
        <v>96</v>
      </c>
      <c r="G40" s="18"/>
      <c r="H40" s="17"/>
      <c r="I40" s="18"/>
      <c r="J40" s="18"/>
    </row>
    <row r="41" ht="29.25" customHeight="1" spans="1:10">
      <c r="A41" s="14"/>
      <c r="B41" s="17"/>
      <c r="C41" s="17" t="s">
        <v>109</v>
      </c>
      <c r="D41" s="19" t="s">
        <v>110</v>
      </c>
      <c r="E41" s="20" t="s">
        <v>110</v>
      </c>
      <c r="F41" s="17" t="s">
        <v>110</v>
      </c>
      <c r="G41" s="17"/>
      <c r="H41" s="17">
        <v>6</v>
      </c>
      <c r="I41" s="18">
        <v>5</v>
      </c>
      <c r="J41" s="17" t="s">
        <v>101</v>
      </c>
    </row>
    <row r="42" ht="15.75" customHeight="1" spans="1:10">
      <c r="A42" s="14"/>
      <c r="B42" s="17" t="s">
        <v>111</v>
      </c>
      <c r="C42" s="17" t="s">
        <v>112</v>
      </c>
      <c r="D42" s="19" t="s">
        <v>113</v>
      </c>
      <c r="E42" s="20" t="s">
        <v>114</v>
      </c>
      <c r="F42" s="27" t="s">
        <v>114</v>
      </c>
      <c r="G42" s="18"/>
      <c r="H42" s="17">
        <v>5</v>
      </c>
      <c r="I42" s="18">
        <v>5</v>
      </c>
      <c r="J42" s="18"/>
    </row>
    <row r="43" ht="21" customHeight="1" spans="1:10">
      <c r="A43" s="14"/>
      <c r="B43" s="17"/>
      <c r="C43" s="17"/>
      <c r="D43" s="19" t="s">
        <v>115</v>
      </c>
      <c r="E43" s="20" t="s">
        <v>114</v>
      </c>
      <c r="F43" s="27" t="s">
        <v>114</v>
      </c>
      <c r="G43" s="18"/>
      <c r="H43" s="17">
        <v>5</v>
      </c>
      <c r="I43" s="18">
        <v>5</v>
      </c>
      <c r="J43" s="18"/>
    </row>
    <row r="44" ht="15" spans="1:10">
      <c r="A44" s="29" t="s">
        <v>116</v>
      </c>
      <c r="B44" s="29"/>
      <c r="C44" s="29"/>
      <c r="D44" s="29"/>
      <c r="E44" s="29"/>
      <c r="F44" s="29"/>
      <c r="G44" s="29"/>
      <c r="H44" s="29">
        <v>100</v>
      </c>
      <c r="I44" s="29">
        <f>SUM(I14:I43)+J7</f>
        <v>94.78</v>
      </c>
      <c r="J44" s="5"/>
    </row>
    <row r="45" ht="153.6" customHeight="1" spans="1:10">
      <c r="A45" s="30" t="s">
        <v>117</v>
      </c>
      <c r="B45" s="31"/>
      <c r="C45" s="31"/>
      <c r="D45" s="31"/>
      <c r="E45" s="31"/>
      <c r="F45" s="31"/>
      <c r="G45" s="31"/>
      <c r="H45" s="31"/>
      <c r="I45" s="31"/>
      <c r="J45" s="31"/>
    </row>
  </sheetData>
  <mergeCells count="6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5:G35"/>
    <mergeCell ref="F36:G36"/>
    <mergeCell ref="F37:G37"/>
    <mergeCell ref="F38:G38"/>
    <mergeCell ref="F39:G39"/>
    <mergeCell ref="F40:G40"/>
    <mergeCell ref="F41:G41"/>
    <mergeCell ref="F42:G42"/>
    <mergeCell ref="F43:G43"/>
    <mergeCell ref="A44:G44"/>
    <mergeCell ref="A45:J45"/>
    <mergeCell ref="A11:A12"/>
    <mergeCell ref="A13:A43"/>
    <mergeCell ref="B14:B34"/>
    <mergeCell ref="B35:B41"/>
    <mergeCell ref="B42:B43"/>
    <mergeCell ref="C14:C23"/>
    <mergeCell ref="C24:C30"/>
    <mergeCell ref="C31:C32"/>
    <mergeCell ref="C33:C34"/>
    <mergeCell ref="C36:C39"/>
    <mergeCell ref="C42:C43"/>
    <mergeCell ref="D31:D32"/>
    <mergeCell ref="D33:D34"/>
    <mergeCell ref="E31:E32"/>
    <mergeCell ref="E33:E34"/>
    <mergeCell ref="H31:H32"/>
    <mergeCell ref="H33:H34"/>
    <mergeCell ref="I31:I32"/>
    <mergeCell ref="I33:I34"/>
    <mergeCell ref="J31:J32"/>
    <mergeCell ref="J33:J34"/>
    <mergeCell ref="A6:C10"/>
    <mergeCell ref="F33:G34"/>
    <mergeCell ref="F31:G32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