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Sheet1" sheetId="1" r:id="rId1"/>
  </sheets>
  <definedNames>
    <definedName name="_xlnm.Print_Area" localSheetId="0">Sheet1!$A$1:$J$169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<sst xmlns="http://schemas.openxmlformats.org/spreadsheetml/2006/main" count="526" uniqueCount="422">
  <si>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</si>
  <si>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</si>
  <si>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</si>
  <si>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慢性病防治和健康促进项目</t>
  </si>
  <si>
    <t>主管部门</t>
  </si>
  <si>
    <t>北京市卫生健康委员会</t>
  </si>
  <si>
    <t>实施单位</t>
  </si>
  <si>
    <t>北京市疾病预防控制中心</t>
  </si>
  <si>
    <t>项目负责人</t>
  </si>
  <si>
    <t>庞星火</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</si>
  <si>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</si>
  <si>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</si>
  <si>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</si>
  <si>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</si>
  <si>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</si>
  <si>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</si>
  <si>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</si>
  <si>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</si>
  <si>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</si>
  <si>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</si>
  <si>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</si>
  <si>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</si>
  <si>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</si>
  <si>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</si>
  <si>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</si>
  <si>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</si>
  <si>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科学、动态监测各主要慢性病和行为危险因素的变化趋势，营造更好的健康促进社会氛围，提高全人群的健康意识和健康行为的践行率，探索在职人群综合健康管理模式，为降低人群过早死亡率提供技术支撑，进一步提升慢病患者自我管理技能，提高疾病控制效果。预防控制我市学生常见病、传染病的发生发展，规范学校突发公共卫生事件应急处理以及食品卫生、饮用水等公共卫生领域内的安全，保护学生健康生活、学习和成长，保障首都社会稳定。加强健康科普宣传，扩大北京市健康科普传播范围和影响力，落实健康中国行等系列科普宣传任务。把握舆论导向，了解百姓需求，与大众传媒的合作，更好的为市民传播正确的健康信息。开展疾控系统专业技术人才队伍建设、技能培训，提高专业实践和创新工作能力。</t>
  </si>
  <si>
    <t>开展成人慢性病及其危险因素监测，监测各主要慢性病和行为危险因素的变化趋势，通过开展慢性病宣传及干预活动提高全人群的健康意识和健康行为的践行率，探索开展在职人群慢性病自我管理新模式，为降低人群过早死亡率提供技术支撑，进一步提升慢病患者自我管理技能，提高疾病控制效果。
在全市中小学校围绕近视、肥胖等学生常见病、传染病、伤害等学生重大健康问题继续开展预防控制工作，同时针对学校控烟、教学生活环境卫生、家庭环境与行为等影响学生健康的重要因素继续开展常规监测和干预工作，包括晨午检和因病缺课监测、学校传染病防治、行为危险因素监测、控烟能力建设、学生常见病防控、教学物质环境监测、学生营养与成年期慢病防治、学生伤害防控、中小学校健康食堂创建、健康促进学校和星级健康促进学校的创建、管理工作。
履行市健促办的组织协调职能，抓紧时间有序落实各项指令性工作，协助市卫健委健全健康促进工作网络、控烟工作网络、健康科普工作机制，推进村（居）委会公共卫生委员会建设、基层爱国卫生工作体系建设，加强健康北京工作网底，启动《健康北京行动（2020-2030年）》，围绕新冠疫情防控、首都市民卫生健康公约、健康北京行动、北京市控烟条例广泛开展社会宣传和动员，提升健康的社会氛围。
通过对重大公共卫生事件、常态信息监测结果、国际（国家）卫生宣传日、重大防病行为举措、重点科普知识、主要工作动态、优秀专家及团队等内容的宣传；坚持外宣内宣并重，外树形象，着重完善新闻宣传和舆情监测，进一步提高市民防病意识和能力，保护人民群众健康；同时正面引导舆论，让公众更加了解公共卫生，更加了解北京市疾控中心的工作职责，树立北京市疾控中心正面形象。进行风险监测，把握舆论导向，了解百姓需求，与大众传媒的合作，为市民传播正确的健康信息。
提高了我市新冠肺炎应对能力，保障北京市的公共卫生安全；分享北京抗疫经验，协助其他国家/地区应对新冠肺炎威胁，提高全球健康安全。
按计划完成论文发、专利维护、绩效管理、对口支援等各项工作。
完成专业技术人员针对疫情风险评估、个人防护、标本采集、消毒等内容培训；累计撰写全球疫情风险评估报告200余份，其他报告和建议性文件26份；就新冠疫情防控多次进行专家研讨。</t>
  </si>
  <si>
    <t>绩效指标</t>
  </si>
  <si>
    <t>一级指标</t>
  </si>
  <si>
    <t>二级指标</t>
  </si>
  <si>
    <t>三级指标</t>
  </si>
  <si>
    <t>年度指标值(A)</t>
  </si>
  <si>
    <t>实际完成值(B)</t>
  </si>
  <si>
    <t>分值</t>
  </si>
  <si>
    <t>偏差原因分析及改进措施</t>
  </si>
  <si>
    <t>控烟情况暗访调查活动</t>
  </si>
  <si>
    <t>控烟情况暗访调查1次</t>
  </si>
  <si>
    <t>完成2个季度北京市禁止吸烟场所控烟情况暗访调查，全年监测2000余个场所</t>
  </si>
  <si>
    <t>新媒体健康素养竞赛专栏</t>
  </si>
  <si>
    <t>1个</t>
  </si>
  <si>
    <t>报纸健康专版</t>
  </si>
  <si>
    <t>3版</t>
  </si>
  <si>
    <t>健康素养监测工作报告（初稿）</t>
  </si>
  <si>
    <t>1份</t>
  </si>
  <si>
    <t>健康素养监测的调查户数</t>
  </si>
  <si>
    <t>11000</t>
  </si>
  <si>
    <t>控烟示范单位创建数量</t>
  </si>
  <si>
    <t>300家</t>
  </si>
  <si>
    <t>376家</t>
  </si>
  <si>
    <t>健康促进幼儿园创建数量</t>
  </si>
  <si>
    <t>48家</t>
  </si>
  <si>
    <t>宣传、活动开展次数</t>
  </si>
  <si>
    <t>“531世界无烟日”现场活动1次</t>
  </si>
  <si>
    <t>“531世界无烟日”现场活动1次，14个视频平台同步开展北京控烟五周年线上直播活动，全网累计收看100.6万人次</t>
  </si>
  <si>
    <t>因为疫情改成了线上活动</t>
  </si>
  <si>
    <t>创建无烟家庭</t>
  </si>
  <si>
    <t>500家</t>
  </si>
  <si>
    <t>21818家</t>
  </si>
  <si>
    <t>受疫情影响，改变原有线下创建的计划，采用了线上宣传与提交资料评估的方式进行。减少了创建工作的评估程序，降低了创建的难度。最终，25164个家庭申报创建，通过资料审核，21818个家庭达到无烟家庭标准。详见说明。</t>
  </si>
  <si>
    <t>创建健康促进医院</t>
  </si>
  <si>
    <t>创建健康促进医院12家</t>
  </si>
  <si>
    <t>建设规范化戒烟门诊</t>
  </si>
  <si>
    <t>建设规范化戒烟门诊3家</t>
  </si>
  <si>
    <r>
      <rPr>
        <sz val="12"/>
        <color rgb="FF000000"/>
        <rFont val="宋体"/>
        <charset val="134"/>
      </rPr>
      <t>建设规范化戒烟门诊</t>
    </r>
    <r>
      <rPr>
        <sz val="12"/>
        <color rgb="FF000000"/>
        <rFont val="宋体"/>
        <charset val="134"/>
      </rPr>
      <t>4</t>
    </r>
    <r>
      <rPr>
        <sz val="12"/>
        <color rgb="FF000000"/>
        <rFont val="宋体"/>
        <charset val="134"/>
      </rPr>
      <t>家</t>
    </r>
  </si>
  <si>
    <t>专利申请及维护项目</t>
  </si>
  <si>
    <t>≥5项</t>
  </si>
  <si>
    <t>论文发表篇数</t>
  </si>
  <si>
    <t>≥100篇</t>
  </si>
  <si>
    <t>技能培训</t>
  </si>
  <si>
    <t>≥100人/次</t>
  </si>
  <si>
    <t>支援合作地区业务指导</t>
  </si>
  <si>
    <t>9次</t>
  </si>
  <si>
    <t>赣州、和田、湖南、内蒙、容城、什邡、十堰、银川等8地10余次</t>
  </si>
  <si>
    <t>宣传活动开展次数</t>
  </si>
  <si>
    <t>健康北京现场宣传活动1次</t>
  </si>
  <si>
    <t>完成健康北京现场宣传活动1次，设计、制作完成健康北京行动视频18个、海报16个、一图读懂21个，并在各大网络平台投放</t>
  </si>
  <si>
    <t>绩效考核标准制修订</t>
  </si>
  <si>
    <t>1套</t>
  </si>
  <si>
    <t>重点传染病知识培训人数</t>
  </si>
  <si>
    <t>500</t>
  </si>
  <si>
    <t>中心全员500余人次</t>
  </si>
  <si>
    <t>疫情原因改为线上自学并完成答题</t>
  </si>
  <si>
    <t>会议、培训次数</t>
  </si>
  <si>
    <t>1次</t>
  </si>
  <si>
    <t>会议、培训参加人数</t>
  </si>
  <si>
    <t>80</t>
  </si>
  <si>
    <t>地标培训85人</t>
  </si>
  <si>
    <t>老年人防跌倒活动</t>
  </si>
  <si>
    <t>1.组织200个小组开展活动。 
2.现场质控16次。
3.老年人身体素质平衡能力评估小程序1个。
4.宣传活动一场。</t>
  </si>
  <si>
    <t>1.200个村/居小组开展活动。
2.16次。
3.评估小程序1个。</t>
  </si>
  <si>
    <t>活动经费被缩减、退回财政，无经费支撑，无法举办活动。
同时，为疫情防控需要，未组织老年人在室内现场开展宣传活动。</t>
  </si>
  <si>
    <t>脑卒中高危人群随访干预印刷品</t>
  </si>
  <si>
    <t>印刷2020年电话调查表31000份和工作手册200份。</t>
  </si>
  <si>
    <t>电话调查表31400份
工作手册213份</t>
  </si>
  <si>
    <t>慢病工作通讯</t>
  </si>
  <si>
    <t>上下半年各一期，全年共两期</t>
  </si>
  <si>
    <t>北京市成人慢性病及其危险因素监测活动</t>
  </si>
  <si>
    <t>1.培训至少60名区级监测人员。
2.至少召开专家研讨会1次。 
3.构建监测与心脑血管发病等的数据信息库1个。</t>
  </si>
  <si>
    <t>1.70余人
2.1次。
3.1个。</t>
  </si>
  <si>
    <t>万步有约健走激励赛程</t>
  </si>
  <si>
    <t>组织职业人群健走激励大奖赛启动活动1场，16区参与，约300人。</t>
  </si>
  <si>
    <t>组织职业人群健走激励大奖赛启动活动1场，16区参与，约130人。</t>
  </si>
  <si>
    <t>为新冠疫情防控需要，缩小了活动规模，将人数限制在了150以内。</t>
  </si>
  <si>
    <t>万步有约健走激励大赛</t>
  </si>
  <si>
    <t>组织近10000名职业人群报名参加为期100天健走激励大赛。</t>
  </si>
  <si>
    <t>组织8385名职业人群报名参加了为期50天健走激励大赛。</t>
  </si>
  <si>
    <t>1.受新冠疫情影响，国家方案调整为：“每个区参赛总人数控制在500-600人左右”。全市总参赛人数8385人，达到方案要求。
2.比赛时间正值新发地疫情，丰台区未能参加全国大赛。但疫情后，丰台区自行组织了赛制与全国大赛相同的区级大赛，共2599人参加；因此，全市参赛人数超过10000人。
3.受新冠疫情影响，全国“万步有约”大赛精英赛赛制缩短为50天。因此，我市按要求全程参加了比赛。</t>
  </si>
  <si>
    <t>慢病患者自我管理干预</t>
  </si>
  <si>
    <t>1.患者自我管理组长经验技能手册一本。
2.每区开展至少5组自我管理小组。
3.微图文与微视频共20个。</t>
  </si>
  <si>
    <t>1.患者自我管理组长经验技能手册一本。
2.每区开展至少5组自我管理小组。
3.微图文15个，微视频5个.</t>
  </si>
  <si>
    <t>全民健康生活方式行动</t>
  </si>
  <si>
    <t>1.支持性环境评价，扫描45个社区，调查1620名居民。
2.动态管理10000名指导员。
3.征集240篇指导员征文。</t>
  </si>
  <si>
    <t>1.支持性环境评价，扫描39个社区，调查1755名居民。
2.动态管理15015名指导员。
3.征集240篇指导员征文。</t>
  </si>
  <si>
    <t>支持性环境评价咨询专家后方案做了修改，扫描社区数量由45调至39，调查人数由1620调至1755。已按调整后的方案完成调查。</t>
  </si>
  <si>
    <t>1.按需求验收支持性环境。
2.开展健康生活方式日活动1场，参与300人。
3.举办培训1场，培训60人。</t>
  </si>
  <si>
    <t>1.验收54家支持性环境。
2.开展健康生活方式日活动1场，参与12154人。
3.举办培训1场，培训70人。</t>
  </si>
  <si>
    <t>宣传、活动的纪念品、宣传品的数量</t>
  </si>
  <si>
    <t>控烟宣传用品6000件</t>
  </si>
  <si>
    <t>控烟宣传用品6125件</t>
  </si>
  <si>
    <t>制作宣传影片</t>
  </si>
  <si>
    <t>制作宣传片1部</t>
  </si>
  <si>
    <t>系统宣传人员理论和技能培训</t>
  </si>
  <si>
    <t>系统宣传人员理论和技能培训1次</t>
  </si>
  <si>
    <t>因新冠疫情期间全市疾控系统工作繁忙，以及疫情期间不能举办大型会议等原因，2020年北京市宣传工作理论和技能培训班改为线上学习相关宣传内容</t>
  </si>
  <si>
    <t>发布微博微信、网站专栏信息</t>
  </si>
  <si>
    <t>发布微博微信和网站专栏信息2000条</t>
  </si>
  <si>
    <t>年度汇总文字和视频资料</t>
  </si>
  <si>
    <t>年度汇总文字、视频资料2部</t>
  </si>
  <si>
    <t>每日舆情发布情况</t>
  </si>
  <si>
    <t>每日舆情发布200条</t>
  </si>
  <si>
    <t>新闻通稿</t>
  </si>
  <si>
    <t>发布新闻通稿20篇</t>
  </si>
  <si>
    <t>宣传活动的纪念品、宣传品的数量</t>
  </si>
  <si>
    <t>健康北京宣传用品2314件</t>
  </si>
  <si>
    <t>召开新闻通报会议</t>
  </si>
  <si>
    <t>组织召开新闻通报会3-4次</t>
  </si>
  <si>
    <t>会议培训参加人数</t>
  </si>
  <si>
    <t>700余人次</t>
  </si>
  <si>
    <t>宣传片数量</t>
  </si>
  <si>
    <t>4个</t>
  </si>
  <si>
    <t>督导工作覆盖区</t>
  </si>
  <si>
    <t>16区</t>
  </si>
  <si>
    <t>常见病防控等工作报告</t>
  </si>
  <si>
    <t>3份</t>
  </si>
  <si>
    <t>开展监测次数</t>
  </si>
  <si>
    <t>3次</t>
  </si>
  <si>
    <t>健康北京行动实施方案培训</t>
  </si>
  <si>
    <t>完成健康北京行动专题培训1次，培训140人。</t>
  </si>
  <si>
    <t>健康北京科普头条号</t>
  </si>
  <si>
    <t>健康北京科普头条号1个</t>
  </si>
  <si>
    <t>2020年图文发布总计1327个、视频总计345个、微头条26个、小视频3个，总展现量65587413次，突破百万展现量的文章高达20余篇。北京健康科普抖音号展现作品470个、粉丝量4722（比初始粉丝量增加2552个）、总播放量近704万。</t>
  </si>
  <si>
    <t>健康科普活动评估会</t>
  </si>
  <si>
    <t>完成对“2020年健康北京科普作品征集大赛”的评估</t>
  </si>
  <si>
    <t>质量指标</t>
  </si>
  <si>
    <t>宣传品质量</t>
  </si>
  <si>
    <t>控烟宣传品质量合格</t>
  </si>
  <si>
    <t>宣传品的质量</t>
  </si>
  <si>
    <t>健康中国行宣传品质量合格</t>
  </si>
  <si>
    <t>健康北京行动实施方案培训任务</t>
  </si>
  <si>
    <t>使专业人员深入了解健康北京行动内容，落实124项行动指标，掌握疾病预防控制与公共卫生工作的重点任务。</t>
  </si>
  <si>
    <t>完成健康北京行动专题培训班，健康北京行动推进委员会各成员单位、市政府各相关委办局、各区卫生健康委相关工作人员、市疾控中心相关科所、各区疾控中心主管领导、业务骨干均参加培训。重点讲解健康北京行动的内容，明确了各部门的重点任务和工作目标。</t>
  </si>
  <si>
    <t>健康科普活动评估反馈</t>
  </si>
  <si>
    <t>探究社会公众对健康科普专家巡讲活动的认知度和参与度;调查专家巡讲活动效果、满意度与反馈建议</t>
  </si>
  <si>
    <t>成“2020年健康北京科普作品征集大赛”评估报告，数据显示：89.85%选手对大赛满意度为89.8%，但居民对大赛认知度仅为27.2%，公众参与度还有待进一步提高</t>
  </si>
  <si>
    <t>受疫情影响，线下巡讲活动停止，评估内容为“2020健康北京科普作品征集大赛”效果评估</t>
  </si>
  <si>
    <t>互联网烟草广告、促销状况监测报告</t>
  </si>
  <si>
    <t>开展网络数据挖掘和分析，总结烟草广告在各平台投放的现状和特征，挖掘典型案例，在此基础上撰写调查报告</t>
  </si>
  <si>
    <t>撰写调查报告1份，系统掌握互联网烟草广告的形式和特点，为落实《广告法》和《互联网广告管理条例》、加强网络烟草广告的管理与违法查处提供证据。</t>
  </si>
  <si>
    <t>健康北京科普头条账号</t>
  </si>
  <si>
    <t>账号关注度不低于500粉丝，内容阅读量不低于100，头条指数不低于500.</t>
  </si>
  <si>
    <t>“健康北京”头条号粉丝数量：20357，总阅读(播放)量：445.5W，单日最高展现量：1502.5W，阅读量高达56W。</t>
  </si>
  <si>
    <t>控烟情况暗访调查情况</t>
  </si>
  <si>
    <t>对北京市16区范围内出租车、网吧等十三个重点行业、机构进行控烟情况暗访调查，抽选样本共计1200个。</t>
  </si>
  <si>
    <t>完成2个季度北京市十三个重点行业控烟情况暗访调查，全年监测2000余个场所，分析各区县、各系统的薄弱环节，并将结果进行通报各区县，督促改进。</t>
  </si>
  <si>
    <t>健康素养监测问卷有效率</t>
  </si>
  <si>
    <t>要求≥90%</t>
  </si>
  <si>
    <t>健康促进幼儿园创建达标率</t>
  </si>
  <si>
    <t>达标率≥90%</t>
  </si>
  <si>
    <t>控烟示范单位创建成功率</t>
  </si>
  <si>
    <t>≥70%</t>
  </si>
  <si>
    <t>3个月戒烟成功率</t>
  </si>
  <si>
    <t>3个月戒烟成功率≥50%</t>
  </si>
  <si>
    <t>统计源期刊、核心期刊、SCI期刊论文发表比例</t>
  </si>
  <si>
    <t>占论文发表总量的75%</t>
  </si>
  <si>
    <t>技能培训预期效果</t>
  </si>
  <si>
    <t>培训内容符合实际工作需要</t>
  </si>
  <si>
    <t>符合</t>
  </si>
  <si>
    <t>重点传染病知识培训效果</t>
  </si>
  <si>
    <t>得分率85%以上</t>
  </si>
  <si>
    <t>会议培训资料及相关档案管理情况</t>
  </si>
  <si>
    <t>达到100%</t>
  </si>
  <si>
    <t>达到</t>
  </si>
  <si>
    <t>脑卒中高危人群随访干预随访率</t>
  </si>
  <si>
    <t>随访人群电话随访的随访率≥95%。</t>
  </si>
  <si>
    <t>随访率95.7%。</t>
  </si>
  <si>
    <t>全民健康生活方式行动日活动</t>
  </si>
  <si>
    <t>健康生活方式日活动在年度第三季度完成。</t>
  </si>
  <si>
    <t>健康生活方式日活动于8月举办。</t>
  </si>
  <si>
    <t>北京市成人慢性病及其危险因素监测合格率</t>
  </si>
  <si>
    <t>慢病监测培训合格率≥90%。</t>
  </si>
  <si>
    <t>合格率100%。</t>
  </si>
  <si>
    <t>“万步有约”健走激励大赛万步率</t>
  </si>
  <si>
    <t>“万步有约”健走激励大赛万步率≥70%。</t>
  </si>
  <si>
    <t>万步率84.37%。</t>
  </si>
  <si>
    <t>1.验收合格率≥95%。 
2.培训考核合格率≥90%。 
3.平台指导员活跃率≥50%；传统工作方式指导员完成率≥80%。</t>
  </si>
  <si>
    <t>1.验收合格率100%。
2.培训考核合格率100%。
3.平台指导员活跃率72%；传统工作方式指导员完成率92%。</t>
  </si>
  <si>
    <t>制作电视宣传片</t>
  </si>
  <si>
    <t>达到卫计委“杏林杯”电视片评比参赛水平</t>
  </si>
  <si>
    <t>系统宣传人员理论和技能水平培训</t>
  </si>
  <si>
    <t>提高宣传人员理论技能水平</t>
  </si>
  <si>
    <t>舆情监测要求</t>
  </si>
  <si>
    <t>达到计划要求</t>
  </si>
  <si>
    <t>按要求完成</t>
  </si>
  <si>
    <t>发布新闻媒体通稿</t>
  </si>
  <si>
    <t>发布给在京主流媒体</t>
  </si>
  <si>
    <t>采用</t>
  </si>
  <si>
    <t>召开新闻通报会</t>
  </si>
  <si>
    <t>及时召开</t>
  </si>
  <si>
    <t>及时</t>
  </si>
  <si>
    <t>开展监测质量</t>
  </si>
  <si>
    <t>调查问卷有效率95%以上，调查数据能够形成调查报告</t>
  </si>
  <si>
    <t>督导工作质量</t>
  </si>
  <si>
    <t>100%按照督导方案进行，结果及时反馈、通报，建议被学校采纳</t>
  </si>
  <si>
    <t>调查报告、书质量</t>
  </si>
  <si>
    <t>达到上级主管部门要求，为学生健康相关研究提供数据支撑，为制定干预策略提供依据</t>
  </si>
  <si>
    <t>会议培训质量</t>
  </si>
  <si>
    <t>掌握了常见病、学生慢病、传染病、控烟等防控规范掌握学校健康促进、健康教育基本理论和技能</t>
  </si>
  <si>
    <t>时效指标</t>
  </si>
  <si>
    <t>项目的进度</t>
  </si>
  <si>
    <t>根据国家当年相关文件要求</t>
  </si>
  <si>
    <t>专利申请及维护</t>
  </si>
  <si>
    <t>1-12月据实支付</t>
  </si>
  <si>
    <t>完成</t>
  </si>
  <si>
    <t>论文发表</t>
  </si>
  <si>
    <t>1-12月按实情支付</t>
  </si>
  <si>
    <t>时间进度</t>
  </si>
  <si>
    <t>按计划完成。</t>
  </si>
  <si>
    <t>项目实施的及时性</t>
  </si>
  <si>
    <t>100%</t>
  </si>
  <si>
    <t>90%</t>
  </si>
  <si>
    <t>受疫情影像。部分调查、培训、现场活动延后开展</t>
  </si>
  <si>
    <t>老年人防跌倒</t>
  </si>
  <si>
    <t>1.一季度工作方案的制定； 
2.二季度开展200组活动小组；
3.三季度防跌倒操宣传活动；
4.四季度数据资料总结。</t>
  </si>
  <si>
    <t>一季度工作方案的制定，三四两季度开展200组活动小组。</t>
  </si>
  <si>
    <t>受疫情影响，开展活动时间延后，现场活动取消，现场活动经费已退回市财政。</t>
  </si>
  <si>
    <t>脑卒中高危人群随访干预</t>
  </si>
  <si>
    <t>一季度：资料印刷，网络平台模块更新；
 二~三季度：电话调查和患者社区恢复状况定性访谈； 
四季度：总结。</t>
  </si>
  <si>
    <t>一季度：资料印刷及发放，网络平台模块更新；
二、三季度：电话调查和定性访谈；
四季度：工作总结。</t>
  </si>
  <si>
    <t>北京市成人慢性病及其危险因素监测</t>
  </si>
  <si>
    <t>第一季度，完善监测方案；
第二季度，构建数据信息库；
第三季度业务培训；
第四季度组织专家研讨会。</t>
  </si>
  <si>
    <t>第一季度，完善监测方案；
第二季度至第四季度，构建数据信息库；
第三季度业务培训，组织专家研讨会。</t>
  </si>
  <si>
    <t>受疫情防控影响，将构建数据信息库时间延长，并将专家研讨会时间提前。</t>
  </si>
  <si>
    <t>“万步有约”健走激励大赛</t>
  </si>
  <si>
    <t>第一季度完成报名；
第二季度完成启动仪式并开赛；
第三季度完成全部赛程；
第四季度完成总结和激励。</t>
  </si>
  <si>
    <t>第二季度完成报名；
第三季度完成启动仪式并开赛；
第四季度完成全部赛程，及总结和激励。</t>
  </si>
  <si>
    <t>受新冠疫情影响，全国“万步有约”大赛赛程做出调整，于8月11日开赛，历时50天。按全国大赛要求完成比赛。</t>
  </si>
  <si>
    <t>慢病患者自我管理</t>
  </si>
  <si>
    <t>一季度：培训，规范研讨。
二季度：需求调研，督导、征稿。
三季：督导，完成手册。
四季度：完成工作规范。</t>
  </si>
  <si>
    <t>一季度：培训受疫情影响未能举办，经费已经退回市财政。规范研讨通过电子邮件方式完成。
二季度：电子版需求调查表16份。
三季度：督导，完成手册。
四季度：工作规范1份。</t>
  </si>
  <si>
    <t>全民健康生活方式的行动</t>
  </si>
  <si>
    <t>指导员主题征文第一季度发出通知，第二季度完成征集，第三季度完成评优和总结。</t>
  </si>
  <si>
    <t>第二季度发出通知，第三四季度完成征集、评优和总结。</t>
  </si>
  <si>
    <t>受疫情防控影响，推迟开始，如期按要求完成。</t>
  </si>
  <si>
    <t>指导员一季度人员统计，平台二三季度完成学习、工作和考核，四季度评定；非平台四季度工作评定。</t>
  </si>
  <si>
    <t>指导员全年完成学习和工作，四季度进行人员统计和考核。</t>
  </si>
  <si>
    <t>支持性环境评价第一季度制定方案，第二季度完成扫描和调查，第三季度整理数据库，第四季度完成总结报告。</t>
  </si>
  <si>
    <t>第二季度完成方案，第三四季度完成扫描和调查，形成数据库和总结。</t>
  </si>
  <si>
    <t>健康生活方式日活动于第三季度完成。
培训于第二季度完成。</t>
  </si>
  <si>
    <t>健康生活方式日活动于8月份举办。
培训于8月份举办。</t>
  </si>
  <si>
    <t>因受疫情影响培训由原计划二季度调整至三季度举办。</t>
  </si>
  <si>
    <t>健康支持性环境验收工作于第一季度申报完成50%，第二季度完成验收50%，第三季度申报完成100%，第四季度完成100%。</t>
  </si>
  <si>
    <t>受疫情影响，上半年各区未申报、市级未组织验收；
下半年按时完成申报与验收工作，达到100%</t>
  </si>
  <si>
    <t>受疫情影响，上半年各区未申报，市级未组织验收；后半年工作如期完成。</t>
  </si>
  <si>
    <t>制作宣传片</t>
  </si>
  <si>
    <t>4月-5月脚本定稿；6月-7月分镜头拍摄；8月-9月后期剪辑包装</t>
  </si>
  <si>
    <t>按时完成</t>
  </si>
  <si>
    <t>网络媒体数据分析月报</t>
  </si>
  <si>
    <t>每月完成</t>
  </si>
  <si>
    <t>按期完成</t>
  </si>
  <si>
    <t>发布微博微信和网站专栏信息</t>
  </si>
  <si>
    <t>每周如期运营</t>
  </si>
  <si>
    <t>月舆情汇总</t>
  </si>
  <si>
    <t>按部完成</t>
  </si>
  <si>
    <t>年度汇总文字、视频资料</t>
  </si>
  <si>
    <t>12月完成</t>
  </si>
  <si>
    <t>每日舆情发布</t>
  </si>
  <si>
    <t>按计划完成</t>
  </si>
  <si>
    <t>发布新闻通稿</t>
  </si>
  <si>
    <t>及时发布</t>
  </si>
  <si>
    <t>组织召开新闻通报会</t>
  </si>
  <si>
    <t>结合实际情况召开</t>
  </si>
  <si>
    <t>项目整体进度实施的合理性</t>
  </si>
  <si>
    <t>按全市学校卫生防病工作计划及各专业项目书规定的进度进行。</t>
  </si>
  <si>
    <t>“531世界无烟日”宣传活动</t>
  </si>
  <si>
    <t>2020年5月举办</t>
  </si>
  <si>
    <t>5月31日完成</t>
  </si>
  <si>
    <t>健康北京宣传用品</t>
  </si>
  <si>
    <t>6-8月完成</t>
  </si>
  <si>
    <t>控烟宣传品</t>
  </si>
  <si>
    <t>5-9月完成</t>
  </si>
  <si>
    <t>健康科普活动评估</t>
  </si>
  <si>
    <t>3月完成方案设计及问卷设计；4月到10月完成问卷答题和复核；11月完成统计分析和报告撰写</t>
  </si>
  <si>
    <t>互联网烟草广告、促销状况监测</t>
  </si>
  <si>
    <t>1-12月每月进行监测，每月召开一次工作会，12月完成全年监测报告。</t>
  </si>
  <si>
    <t>健康北京宣传现场活动</t>
  </si>
  <si>
    <t>2020年8月举办</t>
  </si>
  <si>
    <t>控烟情况暗访调查</t>
  </si>
  <si>
    <t>2020年7月开始调查，7-8月完成现场调查，9月完成调查报告</t>
  </si>
  <si>
    <t>互联网烟草广告、促销状况监测情况</t>
  </si>
  <si>
    <t>互联网烟草广告、促销状况监测12个月</t>
  </si>
  <si>
    <t>完成2020年1-12月中国互联网烟草营销数据监测工作</t>
  </si>
  <si>
    <t>项目进度</t>
  </si>
  <si>
    <t>按照工作计划执行</t>
  </si>
  <si>
    <t>成本指标</t>
  </si>
  <si>
    <t>健康北京行动实施方案培训成本</t>
  </si>
  <si>
    <t>8.8万元</t>
  </si>
  <si>
    <t>3.36万余</t>
  </si>
  <si>
    <t>下拨经费时有删减</t>
  </si>
  <si>
    <t>翻译与资料查询</t>
  </si>
  <si>
    <t>0.48万元</t>
  </si>
  <si>
    <t>数据传输费</t>
  </si>
  <si>
    <t>0.84万元</t>
  </si>
  <si>
    <t>“531世界无烟日”现场活动</t>
  </si>
  <si>
    <t>15万元..</t>
  </si>
  <si>
    <t>15万元</t>
  </si>
  <si>
    <t>健康北京现场活动</t>
  </si>
  <si>
    <t>26万元</t>
  </si>
  <si>
    <t>宣传用品</t>
  </si>
  <si>
    <t>24.57万元</t>
  </si>
  <si>
    <t>健康北京建设专家劳务费</t>
  </si>
  <si>
    <t>3.2万元</t>
  </si>
  <si>
    <t>北京健康科普专家库系统维护</t>
  </si>
  <si>
    <t>15万元.</t>
  </si>
  <si>
    <t>健康科普活动评估成本</t>
  </si>
  <si>
    <t>5万元</t>
  </si>
  <si>
    <t>控烟工作劳务费</t>
  </si>
  <si>
    <t>5.36万元</t>
  </si>
  <si>
    <t>4.72万元</t>
  </si>
  <si>
    <t>健康科普工作头条号运营</t>
  </si>
  <si>
    <t>互联网烟草广告、促销状况监测成本</t>
  </si>
  <si>
    <t>21.48万元</t>
  </si>
  <si>
    <t>控烟情况暗访调查成本</t>
  </si>
  <si>
    <t>18.04万元</t>
  </si>
  <si>
    <t>控烟宣传折页</t>
  </si>
  <si>
    <t>2万元</t>
  </si>
  <si>
    <t>健康科普工作专家劳务费</t>
  </si>
  <si>
    <t>3.84万元</t>
  </si>
  <si>
    <t>2.24万元</t>
  </si>
  <si>
    <t>其他费用－专利申请维护费、档案制备费</t>
  </si>
  <si>
    <t>1.4万</t>
  </si>
  <si>
    <t>在预算范围内</t>
  </si>
  <si>
    <t>培训费</t>
  </si>
  <si>
    <t>15.6万</t>
  </si>
  <si>
    <t>宣传费－版面费</t>
  </si>
  <si>
    <t>35万</t>
  </si>
  <si>
    <t>劳务费</t>
  </si>
  <si>
    <t>7万</t>
  </si>
  <si>
    <t>成本控制</t>
  </si>
  <si>
    <t>慢性非传染性疾病监测与干预项目</t>
  </si>
  <si>
    <t>成本控制在预算239.138万元内</t>
  </si>
  <si>
    <t>财政回收金额194150元，实际使用金额219.723万元</t>
  </si>
  <si>
    <t>舆情监测</t>
  </si>
  <si>
    <t>12个月</t>
  </si>
  <si>
    <t>宣传品及电视片设计制作</t>
  </si>
  <si>
    <t>1部</t>
  </si>
  <si>
    <t>专家咨询、发布会等外单位人员参与工作</t>
  </si>
  <si>
    <t>0.08/人次*90人</t>
  </si>
  <si>
    <t>预算控制总额</t>
  </si>
  <si>
    <t>控制在1196.09966万元内</t>
  </si>
  <si>
    <t>实际支出1143.237774万元</t>
  </si>
  <si>
    <t>效果指标(30分)</t>
  </si>
  <si>
    <t>经济效益
指标</t>
  </si>
  <si>
    <t>无</t>
  </si>
  <si>
    <t>社会效益
指标</t>
  </si>
  <si>
    <t>维持队列人群稳定；为开发促进脑卒中患者康复及降低复发率的适宜技术提供依据。</t>
  </si>
  <si>
    <t>2020年队列随访率达到95%，队列保持稳定；开展访谈工作了解卒中患者康复现状。</t>
  </si>
  <si>
    <t>科学动态了解北京市主要慢病患病水平及其主要危险因素的流行状况，为制定和评估慢病防控策略提供依据</t>
  </si>
  <si>
    <t>撰写监测年度报告1份，了解高血压、糖尿病、血脂异常等主要慢性病及危险因素流行状况，为制定和评估慢病防控策略提供依据。</t>
  </si>
  <si>
    <t>“万步有约”健走激励赛</t>
  </si>
  <si>
    <t>新参赛队员的比例不低于70%，以扩大大赛影响力。</t>
  </si>
  <si>
    <t>新参赛队员比例为67%，基本达到扩大大赛影响力的目标。</t>
  </si>
  <si>
    <t>新队员招募一定程度上受新冠疫情影响，未能完全实现预期目标，但大赛的影响力得到了扩大，达到了预期目标。</t>
  </si>
  <si>
    <t>健康管理</t>
  </si>
  <si>
    <t>利用新媒体技术研发慢性病高危人群适宜技术与工具，实现自己是健康第一责任人的目标。</t>
  </si>
  <si>
    <t>开发微图文15个，微视频5个，便于传播，有利于提升公众的自我管理技能和素养，落实每个人是自己健康的第一责任人。</t>
  </si>
  <si>
    <t>健康促进</t>
  </si>
  <si>
    <t>广泛宣传健康生活方式核心信息，对支持性环境的数量质量进行评价，为健康支持性环境的创建提供科学依据。</t>
  </si>
  <si>
    <t>对公众的教育引导作用</t>
  </si>
  <si>
    <t>进一步健全健康促进工作体系、科普工作网络、控烟工作规范，为政府出台科学决策提供数据支持和参考依据。</t>
  </si>
  <si>
    <t>公众健康素养水平</t>
  </si>
  <si>
    <t>逐年提升</t>
  </si>
  <si>
    <t>2020年北京居民健康素养水平达36.4%</t>
  </si>
  <si>
    <t>专业技术人员实践和创新工作能力</t>
  </si>
  <si>
    <t>提高专业技术人员实践和创新工作能力,促进北京地区疾病预防控制工作保障能力的提高</t>
  </si>
  <si>
    <t>发病率控制与下降</t>
  </si>
  <si>
    <t>生态效益
指标</t>
  </si>
  <si>
    <t>可持续影响指标</t>
  </si>
  <si>
    <t>不断接受新知识，持续提升中心专业服务的能力，更好的推动人才队伍和公共卫生保障能力的提高</t>
  </si>
  <si>
    <t>对人才梯队建设的促进作用</t>
  </si>
  <si>
    <t>市民健康意识和健康知识</t>
  </si>
  <si>
    <t>提高市民健康意识和健康知识</t>
  </si>
  <si>
    <t>满意度
指标
（10分）</t>
  </si>
  <si>
    <t>服务对象满意度指标</t>
  </si>
  <si>
    <t>培训满意度</t>
  </si>
  <si>
    <t>不低于80%</t>
  </si>
  <si>
    <t>服务对象满意度</t>
  </si>
  <si>
    <t>健康科普技能培训，健康北京行动实施方案培训满意度达90%以上。</t>
  </si>
  <si>
    <t>健康北京行动实施方案培训满意度为100%</t>
  </si>
  <si>
    <t>服务对象满意程度</t>
  </si>
  <si>
    <t>各区健康教育专业机构对业务指导的满意度≥90%</t>
  </si>
  <si>
    <t>服务对象满意的度</t>
  </si>
  <si>
    <t>中心内调查满意度80%以上</t>
  </si>
  <si>
    <t>满意</t>
  </si>
  <si>
    <t>相关部门机构满意度</t>
  </si>
  <si>
    <t>满意度＞85%</t>
  </si>
  <si>
    <t>满意度≥80%</t>
  </si>
  <si>
    <t>服务对象满意的程度</t>
  </si>
  <si>
    <t>要求达到85%</t>
  </si>
  <si>
    <t>自我管理小组组员对小组活动满意程度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</si>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</sst>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4" borderId="12" applyNumberFormat="0" applyAlignment="0" applyProtection="0">
      <alignment vertical="center"/>
    </xf>
    <xf numFmtId="0" fontId="16" fillId="5" borderId="13" applyNumberFormat="0" applyAlignment="0" applyProtection="0">
      <alignment vertical="center"/>
    </xf>
    <xf numFmtId="0" fontId="17" fillId="5" borderId="12" applyNumberFormat="0" applyAlignment="0" applyProtection="0">
      <alignment vertical="center"/>
    </xf>
    <xf numFmtId="0" fontId="18" fillId="6"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5" fillId="0" borderId="0"/>
  </cellStyleXfs>
  <cellXfs count="37">
    <xf numFmtId="0" fontId="0" fillId="0" borderId="0" xfId="0"/>
    <xf numFmtId="0" fontId="0" fillId="0" borderId="0" xfId="0" applyFont="1" applyAlignment="1">
      <alignment vertical="center"/>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textRotation="255" wrapText="1"/>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49" fontId="5" fillId="2" borderId="1" xfId="49" applyNumberFormat="1" applyFont="1" applyFill="1" applyBorder="1" applyAlignment="1">
      <alignment horizontal="center" vertical="center" wrapText="1"/>
    </xf>
    <xf numFmtId="49" fontId="5" fillId="2" borderId="2" xfId="49" applyNumberFormat="1" applyFont="1" applyFill="1" applyBorder="1" applyAlignment="1">
      <alignment horizontal="center" vertical="center" wrapText="1"/>
    </xf>
    <xf numFmtId="49" fontId="5" fillId="2" borderId="4" xfId="49"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3" fillId="0" borderId="8"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3" fillId="0" borderId="1"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ill>
        <patternFill patternType="solid">
          <bgColor theme="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38101</xdr:colOff>
      <xdr:row>5</xdr:row>
      <xdr:rowOff>28575</xdr:rowOff>
    </xdr:from>
    <xdr:to>
      <xdr:col>3</xdr:col>
      <xdr:colOff>1181101</xdr:colOff>
      <xdr:row>5</xdr:row>
      <xdr:rowOff>552450</xdr:rowOff>
    </xdr:to>
    <xdr:sp>
      <xdr:nvSpPr>
        <xdr:cNvPr id="1025" name="直接箭头连接符 1"/>
        <xdr:cNvSpPr>
          <a:spLocks noChangeShapeType="1"/>
        </xdr:cNvSpPr>
      </xdr:nvSpPr>
      <xdr:spPr>
        <a:xfrm>
          <a:off x="1794510" y="1463675"/>
          <a:ext cx="1143000" cy="39497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9"/>
  <sheetViews>
    <sheetView tabSelected="1" zoomScaleSheetLayoutView="80" workbookViewId="0">
      <selection activeCell="A1" sqref="A1:J1"/>
    </sheetView>
  </sheetViews>
  <sheetFormatPr defaultColWidth="9" defaultRowHeight="14.25"/>
  <cols>
    <col min="1" max="1" width="5.37614678899083" style="2" customWidth="1"/>
    <col min="2" max="2" width="7.75229357798165" style="2" customWidth="1"/>
    <col min="3" max="3" width="12.2477064220183" style="2" customWidth="1"/>
    <col min="4" max="4" width="17.7522935779816" style="2" customWidth="1"/>
    <col min="5" max="5" width="19.5045871559633" style="3" customWidth="1"/>
    <col min="6" max="6" width="13.3761467889908" style="3" customWidth="1"/>
    <col min="7" max="7" width="11.6238532110092" style="3" customWidth="1"/>
    <col min="8" max="8" width="12.8715596330275" style="2" customWidth="1"/>
    <col min="9" max="9" width="13.2477064220183" style="2" customWidth="1"/>
    <col min="10" max="10" width="25.7522935779816" style="3" customWidth="1"/>
    <col min="11" max="16384" width="9" style="4"/>
  </cols>
  <sheetData>
    <row r="1" ht="33.95" customHeight="1" spans="1:10">
      <c r="A1" s="5" t="s">
        <v>0</v>
      </c>
      <c r="B1" s="5"/>
      <c r="C1" s="5"/>
      <c r="D1" s="5"/>
      <c r="E1" s="6"/>
      <c r="F1" s="6"/>
      <c r="G1" s="6"/>
      <c r="H1" s="5"/>
      <c r="I1" s="5"/>
      <c r="J1" s="6"/>
    </row>
    <row r="2" ht="18.75" customHeight="1" spans="1:10">
      <c r="A2" s="7" t="s">
        <v>1</v>
      </c>
      <c r="B2" s="7"/>
      <c r="C2" s="7"/>
      <c r="D2" s="7"/>
      <c r="E2" s="8"/>
      <c r="F2" s="8"/>
      <c r="G2" s="8"/>
      <c r="H2" s="7"/>
      <c r="I2" s="7"/>
      <c r="J2" s="8"/>
    </row>
    <row r="3" ht="20.1" customHeight="1" spans="1:10">
      <c r="A3" s="9" t="s">
        <v>2</v>
      </c>
      <c r="B3" s="9"/>
      <c r="C3" s="9"/>
      <c r="D3" s="9" t="s">
        <v>3</v>
      </c>
      <c r="E3" s="9"/>
      <c r="F3" s="9"/>
      <c r="G3" s="9"/>
      <c r="H3" s="9"/>
      <c r="I3" s="9"/>
      <c r="J3" s="9"/>
    </row>
    <row r="4" ht="20.1" customHeight="1" spans="1:10">
      <c r="A4" s="9" t="s">
        <v>4</v>
      </c>
      <c r="B4" s="9"/>
      <c r="C4" s="9"/>
      <c r="D4" s="10" t="s">
        <v>5</v>
      </c>
      <c r="E4" s="11"/>
      <c r="F4" s="12"/>
      <c r="G4" s="9" t="s">
        <v>6</v>
      </c>
      <c r="H4" s="9" t="s">
        <v>7</v>
      </c>
      <c r="I4" s="9"/>
      <c r="J4" s="9"/>
    </row>
    <row r="5" ht="20.1" customHeight="1" spans="1:10">
      <c r="A5" s="9" t="s">
        <v>8</v>
      </c>
      <c r="B5" s="9"/>
      <c r="C5" s="9"/>
      <c r="D5" s="10" t="s">
        <v>9</v>
      </c>
      <c r="E5" s="11"/>
      <c r="F5" s="12"/>
      <c r="G5" s="9" t="s">
        <v>10</v>
      </c>
      <c r="H5" s="9">
        <v>64407025</v>
      </c>
      <c r="I5" s="9"/>
      <c r="J5" s="9"/>
    </row>
    <row r="6" ht="33.35" spans="1:10">
      <c r="A6" s="9" t="s">
        <v>11</v>
      </c>
      <c r="B6" s="9"/>
      <c r="C6" s="9"/>
      <c r="D6" s="9"/>
      <c r="E6" s="13" t="s">
        <v>12</v>
      </c>
      <c r="F6" s="13" t="s">
        <v>13</v>
      </c>
      <c r="G6" s="13" t="s">
        <v>14</v>
      </c>
      <c r="H6" s="13" t="s">
        <v>15</v>
      </c>
      <c r="I6" s="9" t="s">
        <v>16</v>
      </c>
      <c r="J6" s="9" t="s">
        <v>17</v>
      </c>
    </row>
    <row r="7" ht="20.1" customHeight="1" spans="1:10">
      <c r="A7" s="9"/>
      <c r="B7" s="9"/>
      <c r="C7" s="9"/>
      <c r="D7" s="9" t="s">
        <v>18</v>
      </c>
      <c r="E7" s="13">
        <v>1196.09966</v>
      </c>
      <c r="F7" s="13">
        <v>1196.09966</v>
      </c>
      <c r="G7" s="13">
        <v>1143.237774</v>
      </c>
      <c r="H7" s="13">
        <v>10</v>
      </c>
      <c r="I7" s="23">
        <v>0.9558</v>
      </c>
      <c r="J7" s="9">
        <v>9.56</v>
      </c>
    </row>
    <row r="8" ht="33.35" spans="1:10">
      <c r="A8" s="9"/>
      <c r="B8" s="9"/>
      <c r="C8" s="9"/>
      <c r="D8" s="9" t="s">
        <v>19</v>
      </c>
      <c r="E8" s="13">
        <v>1196.09966</v>
      </c>
      <c r="F8" s="13">
        <v>1196.09966</v>
      </c>
      <c r="G8" s="13">
        <v>1143.237774</v>
      </c>
      <c r="H8" s="13" t="s">
        <v>20</v>
      </c>
      <c r="I8" s="23">
        <v>0.9558</v>
      </c>
      <c r="J8" s="9" t="s">
        <v>20</v>
      </c>
    </row>
    <row r="9" ht="24.95" customHeight="1" spans="1:10">
      <c r="A9" s="9"/>
      <c r="B9" s="9"/>
      <c r="C9" s="9"/>
      <c r="D9" s="9" t="s">
        <v>21</v>
      </c>
      <c r="E9" s="9"/>
      <c r="F9" s="9"/>
      <c r="G9" s="9"/>
      <c r="H9" s="9" t="s">
        <v>20</v>
      </c>
      <c r="I9" s="9"/>
      <c r="J9" s="9"/>
    </row>
    <row r="10" ht="18.95" customHeight="1" spans="1:10">
      <c r="A10" s="9"/>
      <c r="B10" s="9"/>
      <c r="C10" s="9"/>
      <c r="D10" s="9" t="s">
        <v>22</v>
      </c>
      <c r="E10" s="9"/>
      <c r="F10" s="9"/>
      <c r="G10" s="9"/>
      <c r="H10" s="9" t="s">
        <v>20</v>
      </c>
      <c r="I10" s="9"/>
      <c r="J10" s="9" t="s">
        <v>20</v>
      </c>
    </row>
    <row r="11" ht="26.1" customHeight="1" spans="1:10">
      <c r="A11" s="14" t="s">
        <v>23</v>
      </c>
      <c r="B11" s="9" t="s">
        <v>24</v>
      </c>
      <c r="C11" s="9"/>
      <c r="D11" s="9"/>
      <c r="E11" s="9"/>
      <c r="F11" s="9" t="s">
        <v>25</v>
      </c>
      <c r="G11" s="9"/>
      <c r="H11" s="9"/>
      <c r="I11" s="9"/>
      <c r="J11" s="9"/>
    </row>
    <row r="12" ht="267" customHeight="1" spans="1:10">
      <c r="A12" s="14"/>
      <c r="B12" s="9" t="s">
        <v>26</v>
      </c>
      <c r="C12" s="9"/>
      <c r="D12" s="9"/>
      <c r="E12" s="9"/>
      <c r="F12" s="9" t="s">
        <v>27</v>
      </c>
      <c r="G12" s="9"/>
      <c r="H12" s="9"/>
      <c r="I12" s="9"/>
      <c r="J12" s="9"/>
    </row>
    <row r="13" ht="33.35" spans="1:10">
      <c r="A13" s="14" t="s">
        <v>28</v>
      </c>
      <c r="B13" s="13" t="s">
        <v>29</v>
      </c>
      <c r="C13" s="13" t="s">
        <v>30</v>
      </c>
      <c r="D13" s="13" t="s">
        <v>31</v>
      </c>
      <c r="E13" s="13" t="s">
        <v>32</v>
      </c>
      <c r="F13" s="13" t="s">
        <v>33</v>
      </c>
      <c r="G13" s="13"/>
      <c r="H13" s="13" t="s">
        <v>34</v>
      </c>
      <c r="I13" s="13" t="s">
        <v>17</v>
      </c>
      <c r="J13" s="13" t="s">
        <v>35</v>
      </c>
    </row>
    <row r="14" s="1" customFormat="1" ht="33.35" spans="1:10">
      <c r="A14" s="14"/>
      <c r="B14" s="15"/>
      <c r="C14" s="16"/>
      <c r="D14" s="17" t="s">
        <v>36</v>
      </c>
      <c r="E14" s="18" t="s">
        <v>37</v>
      </c>
      <c r="F14" s="9" t="s">
        <v>38</v>
      </c>
      <c r="G14" s="9"/>
      <c r="H14" s="9">
        <v>0.4</v>
      </c>
      <c r="I14" s="9">
        <v>0.4</v>
      </c>
      <c r="J14" s="13"/>
    </row>
    <row r="15" s="1" customFormat="1" ht="33.35" spans="1:10">
      <c r="A15" s="14"/>
      <c r="B15" s="15"/>
      <c r="C15" s="16"/>
      <c r="D15" s="17" t="s">
        <v>39</v>
      </c>
      <c r="E15" s="18" t="s">
        <v>40</v>
      </c>
      <c r="F15" s="9" t="s">
        <v>40</v>
      </c>
      <c r="G15" s="9"/>
      <c r="H15" s="9">
        <v>0.4</v>
      </c>
      <c r="I15" s="9">
        <v>0.4</v>
      </c>
      <c r="J15" s="9"/>
    </row>
    <row r="16" s="1" customFormat="1" ht="17.05" spans="1:10">
      <c r="A16" s="14"/>
      <c r="B16" s="15"/>
      <c r="C16" s="16"/>
      <c r="D16" s="17" t="s">
        <v>41</v>
      </c>
      <c r="E16" s="18" t="s">
        <v>42</v>
      </c>
      <c r="F16" s="9" t="s">
        <v>42</v>
      </c>
      <c r="G16" s="9"/>
      <c r="H16" s="9">
        <v>0.4</v>
      </c>
      <c r="I16" s="9">
        <v>0.4</v>
      </c>
      <c r="J16" s="9"/>
    </row>
    <row r="17" s="1" customFormat="1" ht="33.35" spans="1:10">
      <c r="A17" s="14"/>
      <c r="B17" s="15"/>
      <c r="C17" s="16"/>
      <c r="D17" s="17" t="s">
        <v>43</v>
      </c>
      <c r="E17" s="18" t="s">
        <v>44</v>
      </c>
      <c r="F17" s="9" t="s">
        <v>44</v>
      </c>
      <c r="G17" s="9"/>
      <c r="H17" s="9">
        <v>0.4</v>
      </c>
      <c r="I17" s="9">
        <v>0.4</v>
      </c>
      <c r="J17" s="9"/>
    </row>
    <row r="18" s="1" customFormat="1" ht="33.35" spans="1:10">
      <c r="A18" s="14"/>
      <c r="B18" s="15"/>
      <c r="C18" s="16"/>
      <c r="D18" s="17" t="s">
        <v>45</v>
      </c>
      <c r="E18" s="18" t="s">
        <v>46</v>
      </c>
      <c r="F18" s="9">
        <v>11096</v>
      </c>
      <c r="G18" s="9"/>
      <c r="H18" s="9">
        <v>0.4</v>
      </c>
      <c r="I18" s="9">
        <v>0.4</v>
      </c>
      <c r="J18" s="9"/>
    </row>
    <row r="19" s="1" customFormat="1" ht="33.35" spans="1:10">
      <c r="A19" s="14"/>
      <c r="B19" s="15"/>
      <c r="C19" s="16"/>
      <c r="D19" s="17" t="s">
        <v>47</v>
      </c>
      <c r="E19" s="18" t="s">
        <v>48</v>
      </c>
      <c r="F19" s="9" t="s">
        <v>49</v>
      </c>
      <c r="G19" s="9"/>
      <c r="H19" s="9">
        <v>0.4</v>
      </c>
      <c r="I19" s="9">
        <v>0.4</v>
      </c>
      <c r="J19" s="9"/>
    </row>
    <row r="20" s="1" customFormat="1" ht="33.35" spans="1:10">
      <c r="A20" s="14"/>
      <c r="B20" s="15"/>
      <c r="C20" s="16"/>
      <c r="D20" s="17" t="s">
        <v>50</v>
      </c>
      <c r="E20" s="18" t="s">
        <v>51</v>
      </c>
      <c r="F20" s="9" t="s">
        <v>51</v>
      </c>
      <c r="G20" s="9"/>
      <c r="H20" s="9">
        <v>0.4</v>
      </c>
      <c r="I20" s="9">
        <v>0.4</v>
      </c>
      <c r="J20" s="9"/>
    </row>
    <row r="21" s="1" customFormat="1" ht="33.35" spans="1:10">
      <c r="A21" s="14"/>
      <c r="B21" s="15"/>
      <c r="C21" s="16"/>
      <c r="D21" s="17" t="s">
        <v>52</v>
      </c>
      <c r="E21" s="18" t="s">
        <v>53</v>
      </c>
      <c r="F21" s="9" t="s">
        <v>54</v>
      </c>
      <c r="G21" s="9"/>
      <c r="H21" s="9">
        <v>0.4</v>
      </c>
      <c r="I21" s="9">
        <v>0.4</v>
      </c>
      <c r="J21" s="13" t="s">
        <v>55</v>
      </c>
    </row>
    <row r="22" s="1" customFormat="1" ht="132.75" customHeight="1" spans="1:10">
      <c r="A22" s="14"/>
      <c r="B22" s="15"/>
      <c r="C22" s="16"/>
      <c r="D22" s="17" t="s">
        <v>56</v>
      </c>
      <c r="E22" s="18" t="s">
        <v>57</v>
      </c>
      <c r="F22" s="9" t="s">
        <v>58</v>
      </c>
      <c r="G22" s="9"/>
      <c r="H22" s="9">
        <v>0.4</v>
      </c>
      <c r="I22" s="9">
        <f>H22*0.7</f>
        <v>0.28</v>
      </c>
      <c r="J22" s="13" t="s">
        <v>59</v>
      </c>
    </row>
    <row r="23" s="1" customFormat="1" ht="33.35" spans="1:10">
      <c r="A23" s="14"/>
      <c r="B23" s="15"/>
      <c r="C23" s="16"/>
      <c r="D23" s="17" t="s">
        <v>60</v>
      </c>
      <c r="E23" s="18" t="s">
        <v>61</v>
      </c>
      <c r="F23" s="9" t="s">
        <v>61</v>
      </c>
      <c r="G23" s="9"/>
      <c r="H23" s="9">
        <v>0.4</v>
      </c>
      <c r="I23" s="9">
        <v>0.4</v>
      </c>
      <c r="J23" s="13"/>
    </row>
    <row r="24" s="1" customFormat="1" ht="33.35" spans="1:10">
      <c r="A24" s="14"/>
      <c r="B24" s="15"/>
      <c r="C24" s="16"/>
      <c r="D24" s="17" t="s">
        <v>62</v>
      </c>
      <c r="E24" s="18" t="s">
        <v>63</v>
      </c>
      <c r="F24" s="9" t="s">
        <v>64</v>
      </c>
      <c r="G24" s="9"/>
      <c r="H24" s="9">
        <v>0.4</v>
      </c>
      <c r="I24" s="9">
        <v>0.4</v>
      </c>
      <c r="J24" s="13"/>
    </row>
    <row r="25" s="1" customFormat="1" ht="33.35" spans="1:10">
      <c r="A25" s="14"/>
      <c r="B25" s="15"/>
      <c r="C25" s="16"/>
      <c r="D25" s="17" t="s">
        <v>65</v>
      </c>
      <c r="E25" s="18" t="s">
        <v>66</v>
      </c>
      <c r="F25" s="13">
        <v>6</v>
      </c>
      <c r="G25" s="13"/>
      <c r="H25" s="9">
        <v>0.4</v>
      </c>
      <c r="I25" s="9">
        <v>0.4</v>
      </c>
      <c r="J25" s="13"/>
    </row>
    <row r="26" s="1" customFormat="1" ht="17.05" spans="1:10">
      <c r="A26" s="14"/>
      <c r="B26" s="15"/>
      <c r="C26" s="16"/>
      <c r="D26" s="17" t="s">
        <v>67</v>
      </c>
      <c r="E26" s="18" t="s">
        <v>68</v>
      </c>
      <c r="F26" s="13">
        <v>166</v>
      </c>
      <c r="G26" s="13"/>
      <c r="H26" s="9">
        <v>0.4</v>
      </c>
      <c r="I26" s="9">
        <v>0.4</v>
      </c>
      <c r="J26" s="13"/>
    </row>
    <row r="27" s="1" customFormat="1" ht="17.05" spans="1:10">
      <c r="A27" s="14"/>
      <c r="B27" s="15"/>
      <c r="C27" s="16"/>
      <c r="D27" s="17" t="s">
        <v>69</v>
      </c>
      <c r="E27" s="18" t="s">
        <v>70</v>
      </c>
      <c r="F27" s="13">
        <v>143</v>
      </c>
      <c r="G27" s="13"/>
      <c r="H27" s="9">
        <v>0.4</v>
      </c>
      <c r="I27" s="9">
        <v>0.4</v>
      </c>
      <c r="J27" s="13"/>
    </row>
    <row r="28" s="1" customFormat="1" ht="33.35" spans="1:10">
      <c r="A28" s="14"/>
      <c r="B28" s="15"/>
      <c r="C28" s="16"/>
      <c r="D28" s="17" t="s">
        <v>71</v>
      </c>
      <c r="E28" s="18" t="s">
        <v>72</v>
      </c>
      <c r="F28" s="13" t="s">
        <v>73</v>
      </c>
      <c r="G28" s="13"/>
      <c r="H28" s="9">
        <v>0.4</v>
      </c>
      <c r="I28" s="9">
        <v>0.4</v>
      </c>
      <c r="J28" s="13"/>
    </row>
    <row r="29" s="1" customFormat="1" ht="33.35" spans="1:10">
      <c r="A29" s="14"/>
      <c r="B29" s="15"/>
      <c r="C29" s="16"/>
      <c r="D29" s="17" t="s">
        <v>74</v>
      </c>
      <c r="E29" s="18" t="s">
        <v>75</v>
      </c>
      <c r="F29" s="13" t="s">
        <v>76</v>
      </c>
      <c r="G29" s="13"/>
      <c r="H29" s="9">
        <v>0.4</v>
      </c>
      <c r="I29" s="9">
        <v>0.4</v>
      </c>
      <c r="J29" s="13"/>
    </row>
    <row r="30" s="1" customFormat="1" ht="33.35" spans="1:10">
      <c r="A30" s="14"/>
      <c r="B30" s="15"/>
      <c r="C30" s="16"/>
      <c r="D30" s="17" t="s">
        <v>77</v>
      </c>
      <c r="E30" s="18" t="s">
        <v>78</v>
      </c>
      <c r="F30" s="13">
        <v>1</v>
      </c>
      <c r="G30" s="13"/>
      <c r="H30" s="9">
        <v>0.4</v>
      </c>
      <c r="I30" s="9">
        <v>0.4</v>
      </c>
      <c r="J30" s="13"/>
    </row>
    <row r="31" s="1" customFormat="1" ht="33.35" spans="1:10">
      <c r="A31" s="14"/>
      <c r="B31" s="15"/>
      <c r="C31" s="16"/>
      <c r="D31" s="17" t="s">
        <v>79</v>
      </c>
      <c r="E31" s="18" t="s">
        <v>80</v>
      </c>
      <c r="F31" s="13" t="s">
        <v>81</v>
      </c>
      <c r="G31" s="13"/>
      <c r="H31" s="9">
        <v>0.4</v>
      </c>
      <c r="I31" s="9">
        <v>0.4</v>
      </c>
      <c r="J31" s="13" t="s">
        <v>82</v>
      </c>
    </row>
    <row r="32" s="1" customFormat="1" ht="17.05" spans="1:10">
      <c r="A32" s="14"/>
      <c r="B32" s="15"/>
      <c r="C32" s="16"/>
      <c r="D32" s="17" t="s">
        <v>83</v>
      </c>
      <c r="E32" s="18" t="s">
        <v>84</v>
      </c>
      <c r="F32" s="13" t="s">
        <v>84</v>
      </c>
      <c r="G32" s="13"/>
      <c r="H32" s="9">
        <v>0.4</v>
      </c>
      <c r="I32" s="9">
        <v>0.4</v>
      </c>
      <c r="J32" s="13"/>
    </row>
    <row r="33" s="1" customFormat="1" ht="33.35" spans="1:10">
      <c r="A33" s="14"/>
      <c r="B33" s="15"/>
      <c r="C33" s="16"/>
      <c r="D33" s="17" t="s">
        <v>85</v>
      </c>
      <c r="E33" s="18" t="s">
        <v>86</v>
      </c>
      <c r="F33" s="13" t="s">
        <v>87</v>
      </c>
      <c r="G33" s="13"/>
      <c r="H33" s="9">
        <v>0.4</v>
      </c>
      <c r="I33" s="9">
        <v>0.4</v>
      </c>
      <c r="J33" s="13"/>
    </row>
    <row r="34" s="1" customFormat="1" ht="114.85" spans="1:10">
      <c r="A34" s="14"/>
      <c r="B34" s="15"/>
      <c r="C34" s="16"/>
      <c r="D34" s="15" t="s">
        <v>88</v>
      </c>
      <c r="E34" s="15" t="s">
        <v>89</v>
      </c>
      <c r="F34" s="13" t="s">
        <v>90</v>
      </c>
      <c r="G34" s="13"/>
      <c r="H34" s="9">
        <v>0.4</v>
      </c>
      <c r="I34" s="9">
        <v>0.4</v>
      </c>
      <c r="J34" s="13" t="s">
        <v>91</v>
      </c>
    </row>
    <row r="35" s="1" customFormat="1" ht="49.65" spans="1:10">
      <c r="A35" s="14"/>
      <c r="B35" s="15"/>
      <c r="C35" s="16"/>
      <c r="D35" s="15" t="s">
        <v>92</v>
      </c>
      <c r="E35" s="15" t="s">
        <v>93</v>
      </c>
      <c r="F35" s="13" t="s">
        <v>94</v>
      </c>
      <c r="G35" s="13"/>
      <c r="H35" s="9">
        <v>0.4</v>
      </c>
      <c r="I35" s="9">
        <v>0.4</v>
      </c>
      <c r="J35" s="13"/>
    </row>
    <row r="36" s="1" customFormat="1" ht="33.35" spans="1:10">
      <c r="A36" s="14"/>
      <c r="B36" s="15"/>
      <c r="C36" s="16"/>
      <c r="D36" s="15" t="s">
        <v>95</v>
      </c>
      <c r="E36" s="15" t="s">
        <v>96</v>
      </c>
      <c r="F36" s="13" t="s">
        <v>96</v>
      </c>
      <c r="G36" s="13"/>
      <c r="H36" s="9">
        <v>0.4</v>
      </c>
      <c r="I36" s="9">
        <v>0.4</v>
      </c>
      <c r="J36" s="13"/>
    </row>
    <row r="37" s="1" customFormat="1" ht="114.85" spans="1:10">
      <c r="A37" s="14"/>
      <c r="B37" s="15"/>
      <c r="C37" s="16"/>
      <c r="D37" s="15" t="s">
        <v>97</v>
      </c>
      <c r="E37" s="15" t="s">
        <v>98</v>
      </c>
      <c r="F37" s="13" t="s">
        <v>99</v>
      </c>
      <c r="G37" s="13"/>
      <c r="H37" s="9">
        <v>0.4</v>
      </c>
      <c r="I37" s="9">
        <v>0.4</v>
      </c>
      <c r="J37" s="13"/>
    </row>
    <row r="38" s="1" customFormat="1" ht="65.95" spans="1:10">
      <c r="A38" s="14"/>
      <c r="B38" s="15"/>
      <c r="C38" s="16"/>
      <c r="D38" s="15" t="s">
        <v>100</v>
      </c>
      <c r="E38" s="15" t="s">
        <v>101</v>
      </c>
      <c r="F38" s="13" t="s">
        <v>102</v>
      </c>
      <c r="G38" s="13"/>
      <c r="H38" s="9">
        <v>0.4</v>
      </c>
      <c r="I38" s="9">
        <v>0.4</v>
      </c>
      <c r="J38" s="13" t="s">
        <v>103</v>
      </c>
    </row>
    <row r="39" s="1" customFormat="1" ht="294.2" spans="1:10">
      <c r="A39" s="14"/>
      <c r="B39" s="15"/>
      <c r="C39" s="16"/>
      <c r="D39" s="15" t="s">
        <v>104</v>
      </c>
      <c r="E39" s="15" t="s">
        <v>105</v>
      </c>
      <c r="F39" s="13" t="s">
        <v>106</v>
      </c>
      <c r="G39" s="13"/>
      <c r="H39" s="9">
        <v>0.4</v>
      </c>
      <c r="I39" s="24">
        <f>8385/10000*0.4</f>
        <v>0.3354</v>
      </c>
      <c r="J39" s="13" t="s">
        <v>107</v>
      </c>
    </row>
    <row r="40" s="1" customFormat="1" ht="114.85" spans="1:10">
      <c r="A40" s="14"/>
      <c r="B40" s="15"/>
      <c r="C40" s="16"/>
      <c r="D40" s="15" t="s">
        <v>108</v>
      </c>
      <c r="E40" s="15" t="s">
        <v>109</v>
      </c>
      <c r="F40" s="13" t="s">
        <v>110</v>
      </c>
      <c r="G40" s="13"/>
      <c r="H40" s="9">
        <v>0.4</v>
      </c>
      <c r="I40" s="9">
        <v>0.4</v>
      </c>
      <c r="J40" s="13"/>
    </row>
    <row r="41" s="1" customFormat="1" ht="131.15" spans="1:10">
      <c r="A41" s="14"/>
      <c r="B41" s="15"/>
      <c r="C41" s="16"/>
      <c r="D41" s="15" t="s">
        <v>111</v>
      </c>
      <c r="E41" s="15" t="s">
        <v>112</v>
      </c>
      <c r="F41" s="13" t="s">
        <v>113</v>
      </c>
      <c r="G41" s="13"/>
      <c r="H41" s="9">
        <v>0.4</v>
      </c>
      <c r="I41" s="9">
        <v>0.4</v>
      </c>
      <c r="J41" s="13" t="s">
        <v>114</v>
      </c>
    </row>
    <row r="42" s="1" customFormat="1" ht="114.85" spans="1:10">
      <c r="A42" s="14"/>
      <c r="B42" s="15"/>
      <c r="C42" s="16"/>
      <c r="D42" s="15" t="s">
        <v>111</v>
      </c>
      <c r="E42" s="15" t="s">
        <v>115</v>
      </c>
      <c r="F42" s="13" t="s">
        <v>116</v>
      </c>
      <c r="G42" s="13"/>
      <c r="H42" s="9">
        <v>0.4</v>
      </c>
      <c r="I42" s="9">
        <v>0.4</v>
      </c>
      <c r="J42" s="13"/>
    </row>
    <row r="43" s="1" customFormat="1" ht="49.65" spans="1:10">
      <c r="A43" s="14"/>
      <c r="B43" s="15"/>
      <c r="C43" s="16"/>
      <c r="D43" s="15" t="s">
        <v>117</v>
      </c>
      <c r="E43" s="15" t="s">
        <v>118</v>
      </c>
      <c r="F43" s="9" t="s">
        <v>119</v>
      </c>
      <c r="G43" s="9"/>
      <c r="H43" s="9">
        <v>0.4</v>
      </c>
      <c r="I43" s="9">
        <v>0.4</v>
      </c>
      <c r="J43" s="13"/>
    </row>
    <row r="44" s="1" customFormat="1" ht="17.05" spans="1:10">
      <c r="A44" s="14"/>
      <c r="B44" s="15"/>
      <c r="C44" s="16"/>
      <c r="D44" s="18" t="s">
        <v>120</v>
      </c>
      <c r="E44" s="18" t="s">
        <v>121</v>
      </c>
      <c r="F44" s="13" t="s">
        <v>121</v>
      </c>
      <c r="G44" s="13"/>
      <c r="H44" s="9">
        <v>0.4</v>
      </c>
      <c r="I44" s="9">
        <v>0.4</v>
      </c>
      <c r="J44" s="13"/>
    </row>
    <row r="45" s="1" customFormat="1" ht="98.55" spans="1:10">
      <c r="A45" s="14"/>
      <c r="B45" s="15"/>
      <c r="C45" s="16"/>
      <c r="D45" s="18" t="s">
        <v>122</v>
      </c>
      <c r="E45" s="18" t="s">
        <v>123</v>
      </c>
      <c r="F45" s="13" t="s">
        <v>123</v>
      </c>
      <c r="G45" s="13"/>
      <c r="H45" s="9">
        <v>0.4</v>
      </c>
      <c r="I45" s="9">
        <v>0.4</v>
      </c>
      <c r="J45" s="13" t="s">
        <v>124</v>
      </c>
    </row>
    <row r="46" s="1" customFormat="1" ht="33.35" spans="1:10">
      <c r="A46" s="14"/>
      <c r="B46" s="15"/>
      <c r="C46" s="16"/>
      <c r="D46" s="18" t="s">
        <v>125</v>
      </c>
      <c r="E46" s="18" t="s">
        <v>126</v>
      </c>
      <c r="F46" s="13" t="s">
        <v>126</v>
      </c>
      <c r="G46" s="13"/>
      <c r="H46" s="9">
        <v>0.4</v>
      </c>
      <c r="I46" s="9">
        <v>0.4</v>
      </c>
      <c r="J46" s="13"/>
    </row>
    <row r="47" s="1" customFormat="1" ht="33.35" spans="1:10">
      <c r="A47" s="14"/>
      <c r="B47" s="15"/>
      <c r="C47" s="16"/>
      <c r="D47" s="18" t="s">
        <v>127</v>
      </c>
      <c r="E47" s="18" t="s">
        <v>128</v>
      </c>
      <c r="F47" s="13" t="s">
        <v>128</v>
      </c>
      <c r="G47" s="13"/>
      <c r="H47" s="9">
        <v>0.4</v>
      </c>
      <c r="I47" s="9">
        <v>0.4</v>
      </c>
      <c r="J47" s="13"/>
    </row>
    <row r="48" s="1" customFormat="1" ht="33.35" spans="1:10">
      <c r="A48" s="14"/>
      <c r="B48" s="15"/>
      <c r="C48" s="16"/>
      <c r="D48" s="18" t="s">
        <v>129</v>
      </c>
      <c r="E48" s="18" t="s">
        <v>130</v>
      </c>
      <c r="F48" s="13" t="s">
        <v>130</v>
      </c>
      <c r="G48" s="13"/>
      <c r="H48" s="9">
        <v>0.4</v>
      </c>
      <c r="I48" s="9">
        <v>0.4</v>
      </c>
      <c r="J48" s="13"/>
    </row>
    <row r="49" s="1" customFormat="1" ht="17.05" spans="1:10">
      <c r="A49" s="14"/>
      <c r="B49" s="15"/>
      <c r="C49" s="16"/>
      <c r="D49" s="18" t="s">
        <v>131</v>
      </c>
      <c r="E49" s="18" t="s">
        <v>132</v>
      </c>
      <c r="F49" s="13" t="s">
        <v>132</v>
      </c>
      <c r="G49" s="13"/>
      <c r="H49" s="9">
        <v>0.4</v>
      </c>
      <c r="I49" s="9">
        <v>0.4</v>
      </c>
      <c r="J49" s="13"/>
    </row>
    <row r="50" s="1" customFormat="1" ht="49.65" spans="1:10">
      <c r="A50" s="14"/>
      <c r="B50" s="15"/>
      <c r="C50" s="16"/>
      <c r="D50" s="18" t="s">
        <v>133</v>
      </c>
      <c r="E50" s="18" t="s">
        <v>134</v>
      </c>
      <c r="F50" s="19" t="s">
        <v>134</v>
      </c>
      <c r="G50" s="20"/>
      <c r="H50" s="9">
        <v>0.4</v>
      </c>
      <c r="I50" s="9">
        <v>0.4</v>
      </c>
      <c r="J50" s="13"/>
    </row>
    <row r="51" s="1" customFormat="1" ht="33.35" spans="1:10">
      <c r="A51" s="14"/>
      <c r="B51" s="15"/>
      <c r="C51" s="16"/>
      <c r="D51" s="18" t="s">
        <v>135</v>
      </c>
      <c r="E51" s="18" t="s">
        <v>136</v>
      </c>
      <c r="F51" s="19" t="s">
        <v>136</v>
      </c>
      <c r="G51" s="20"/>
      <c r="H51" s="9">
        <v>0.4</v>
      </c>
      <c r="I51" s="9">
        <v>0.4</v>
      </c>
      <c r="J51" s="13"/>
    </row>
    <row r="52" s="1" customFormat="1" ht="33.35" spans="1:10">
      <c r="A52" s="14"/>
      <c r="B52" s="15"/>
      <c r="C52" s="16"/>
      <c r="D52" s="18" t="s">
        <v>137</v>
      </c>
      <c r="E52" s="18" t="s">
        <v>138</v>
      </c>
      <c r="F52" s="9" t="s">
        <v>138</v>
      </c>
      <c r="G52" s="9"/>
      <c r="H52" s="9">
        <v>0.4</v>
      </c>
      <c r="I52" s="9">
        <v>0.4</v>
      </c>
      <c r="J52" s="13"/>
    </row>
    <row r="53" s="1" customFormat="1" ht="17.05" spans="1:10">
      <c r="A53" s="14"/>
      <c r="B53" s="15"/>
      <c r="C53" s="16"/>
      <c r="D53" s="18" t="s">
        <v>139</v>
      </c>
      <c r="E53" s="18" t="s">
        <v>140</v>
      </c>
      <c r="F53" s="9" t="s">
        <v>140</v>
      </c>
      <c r="G53" s="9"/>
      <c r="H53" s="9">
        <v>0.4</v>
      </c>
      <c r="I53" s="9">
        <v>0.4</v>
      </c>
      <c r="J53" s="13"/>
    </row>
    <row r="54" s="1" customFormat="1" ht="17.05" spans="1:10">
      <c r="A54" s="14"/>
      <c r="B54" s="15"/>
      <c r="C54" s="16"/>
      <c r="D54" s="18" t="s">
        <v>141</v>
      </c>
      <c r="E54" s="18" t="s">
        <v>142</v>
      </c>
      <c r="F54" s="9" t="s">
        <v>142</v>
      </c>
      <c r="G54" s="9"/>
      <c r="H54" s="9">
        <v>0.4</v>
      </c>
      <c r="I54" s="9">
        <v>0.4</v>
      </c>
      <c r="J54" s="13"/>
    </row>
    <row r="55" s="1" customFormat="1" ht="33.35" spans="1:10">
      <c r="A55" s="14"/>
      <c r="B55" s="15"/>
      <c r="C55" s="16"/>
      <c r="D55" s="18" t="s">
        <v>143</v>
      </c>
      <c r="E55" s="18" t="s">
        <v>144</v>
      </c>
      <c r="F55" s="9" t="s">
        <v>144</v>
      </c>
      <c r="G55" s="9"/>
      <c r="H55" s="9">
        <v>0.4</v>
      </c>
      <c r="I55" s="9">
        <v>0.4</v>
      </c>
      <c r="J55" s="13"/>
    </row>
    <row r="56" s="1" customFormat="1" ht="17.05" spans="1:10">
      <c r="A56" s="14"/>
      <c r="B56" s="15"/>
      <c r="C56" s="16"/>
      <c r="D56" s="18" t="s">
        <v>145</v>
      </c>
      <c r="E56" s="18" t="s">
        <v>146</v>
      </c>
      <c r="F56" s="9" t="s">
        <v>146</v>
      </c>
      <c r="G56" s="9"/>
      <c r="H56" s="9">
        <v>0.4</v>
      </c>
      <c r="I56" s="9">
        <v>0.4</v>
      </c>
      <c r="J56" s="13"/>
    </row>
    <row r="57" s="1" customFormat="1" ht="33.35" spans="1:10">
      <c r="A57" s="14"/>
      <c r="B57" s="15"/>
      <c r="C57" s="16"/>
      <c r="D57" s="18" t="s">
        <v>147</v>
      </c>
      <c r="E57" s="18" t="s">
        <v>84</v>
      </c>
      <c r="F57" s="13" t="s">
        <v>148</v>
      </c>
      <c r="G57" s="13"/>
      <c r="H57" s="9">
        <v>0.4</v>
      </c>
      <c r="I57" s="9">
        <v>0.4</v>
      </c>
      <c r="J57" s="13"/>
    </row>
    <row r="58" s="1" customFormat="1" ht="33.35" spans="1:10">
      <c r="A58" s="14"/>
      <c r="B58" s="15"/>
      <c r="C58" s="16"/>
      <c r="D58" s="18" t="s">
        <v>149</v>
      </c>
      <c r="E58" s="18" t="s">
        <v>150</v>
      </c>
      <c r="F58" s="13" t="s">
        <v>151</v>
      </c>
      <c r="G58" s="13"/>
      <c r="H58" s="9">
        <v>0.4</v>
      </c>
      <c r="I58" s="9">
        <v>0.4</v>
      </c>
      <c r="J58" s="13"/>
    </row>
    <row r="59" s="1" customFormat="1" ht="33.35" spans="1:10">
      <c r="A59" s="14"/>
      <c r="B59" s="15"/>
      <c r="C59" s="16"/>
      <c r="D59" s="18" t="s">
        <v>152</v>
      </c>
      <c r="E59" s="18" t="s">
        <v>84</v>
      </c>
      <c r="F59" s="13" t="s">
        <v>153</v>
      </c>
      <c r="G59" s="13"/>
      <c r="H59" s="9">
        <v>0.4</v>
      </c>
      <c r="I59" s="9">
        <v>0.4</v>
      </c>
      <c r="J59" s="13"/>
    </row>
    <row r="60" s="1" customFormat="1" ht="33.35" spans="1:10">
      <c r="A60" s="14"/>
      <c r="B60" s="15"/>
      <c r="C60" s="21" t="s">
        <v>154</v>
      </c>
      <c r="D60" s="18" t="s">
        <v>155</v>
      </c>
      <c r="E60" s="18" t="s">
        <v>156</v>
      </c>
      <c r="F60" s="13" t="s">
        <v>156</v>
      </c>
      <c r="G60" s="13"/>
      <c r="H60" s="9">
        <v>0.4</v>
      </c>
      <c r="I60" s="9">
        <v>0.4</v>
      </c>
      <c r="J60" s="13"/>
    </row>
    <row r="61" s="1" customFormat="1" ht="33.35" spans="1:10">
      <c r="A61" s="14"/>
      <c r="B61" s="15"/>
      <c r="C61" s="22"/>
      <c r="D61" s="18" t="s">
        <v>157</v>
      </c>
      <c r="E61" s="18" t="s">
        <v>158</v>
      </c>
      <c r="F61" s="13" t="s">
        <v>158</v>
      </c>
      <c r="G61" s="13"/>
      <c r="H61" s="9">
        <v>0.4</v>
      </c>
      <c r="I61" s="9">
        <v>0.4</v>
      </c>
      <c r="J61" s="13"/>
    </row>
    <row r="62" s="1" customFormat="1" ht="114.85" spans="1:10">
      <c r="A62" s="14"/>
      <c r="B62" s="15"/>
      <c r="C62" s="22"/>
      <c r="D62" s="18" t="s">
        <v>159</v>
      </c>
      <c r="E62" s="18" t="s">
        <v>160</v>
      </c>
      <c r="F62" s="13" t="s">
        <v>161</v>
      </c>
      <c r="G62" s="13"/>
      <c r="H62" s="9">
        <v>0.4</v>
      </c>
      <c r="I62" s="9">
        <v>0.4</v>
      </c>
      <c r="J62" s="13"/>
    </row>
    <row r="63" s="1" customFormat="1" ht="98.55" spans="1:10">
      <c r="A63" s="14"/>
      <c r="B63" s="15"/>
      <c r="C63" s="22"/>
      <c r="D63" s="18" t="s">
        <v>162</v>
      </c>
      <c r="E63" s="18" t="s">
        <v>163</v>
      </c>
      <c r="F63" s="13" t="s">
        <v>164</v>
      </c>
      <c r="G63" s="13"/>
      <c r="H63" s="9">
        <v>0.4</v>
      </c>
      <c r="I63" s="9">
        <v>0.4</v>
      </c>
      <c r="J63" s="13" t="s">
        <v>165</v>
      </c>
    </row>
    <row r="64" s="1" customFormat="1" ht="114.85" spans="1:10">
      <c r="A64" s="14"/>
      <c r="B64" s="15"/>
      <c r="C64" s="22"/>
      <c r="D64" s="18" t="s">
        <v>166</v>
      </c>
      <c r="E64" s="18" t="s">
        <v>167</v>
      </c>
      <c r="F64" s="13" t="s">
        <v>168</v>
      </c>
      <c r="G64" s="13"/>
      <c r="H64" s="9">
        <v>0.4</v>
      </c>
      <c r="I64" s="9">
        <v>0.4</v>
      </c>
      <c r="J64" s="13"/>
    </row>
    <row r="65" s="1" customFormat="1" ht="82.25" spans="1:10">
      <c r="A65" s="14"/>
      <c r="B65" s="15"/>
      <c r="C65" s="22"/>
      <c r="D65" s="18" t="s">
        <v>169</v>
      </c>
      <c r="E65" s="18" t="s">
        <v>170</v>
      </c>
      <c r="F65" s="13" t="s">
        <v>171</v>
      </c>
      <c r="G65" s="13"/>
      <c r="H65" s="9">
        <v>0.4</v>
      </c>
      <c r="I65" s="9">
        <v>0.4</v>
      </c>
      <c r="J65" s="13"/>
    </row>
    <row r="66" s="1" customFormat="1" ht="98.55" spans="1:10">
      <c r="A66" s="14"/>
      <c r="B66" s="15"/>
      <c r="C66" s="22"/>
      <c r="D66" s="18" t="s">
        <v>172</v>
      </c>
      <c r="E66" s="18" t="s">
        <v>173</v>
      </c>
      <c r="F66" s="13" t="s">
        <v>174</v>
      </c>
      <c r="G66" s="13"/>
      <c r="H66" s="9">
        <v>0.4</v>
      </c>
      <c r="I66" s="9">
        <v>0.4</v>
      </c>
      <c r="J66" s="13"/>
    </row>
    <row r="67" s="1" customFormat="1" ht="33.35" spans="1:10">
      <c r="A67" s="14"/>
      <c r="B67" s="15"/>
      <c r="C67" s="22"/>
      <c r="D67" s="18" t="s">
        <v>175</v>
      </c>
      <c r="E67" s="18" t="s">
        <v>176</v>
      </c>
      <c r="F67" s="25">
        <v>0.903</v>
      </c>
      <c r="G67" s="25"/>
      <c r="H67" s="9">
        <v>0.4</v>
      </c>
      <c r="I67" s="9">
        <v>0.4</v>
      </c>
      <c r="J67" s="13"/>
    </row>
    <row r="68" s="1" customFormat="1" ht="33.35" spans="1:10">
      <c r="A68" s="14"/>
      <c r="B68" s="15"/>
      <c r="C68" s="22"/>
      <c r="D68" s="18" t="s">
        <v>177</v>
      </c>
      <c r="E68" s="18" t="s">
        <v>178</v>
      </c>
      <c r="F68" s="25">
        <v>1</v>
      </c>
      <c r="G68" s="25"/>
      <c r="H68" s="9">
        <v>0.4</v>
      </c>
      <c r="I68" s="9">
        <v>0.4</v>
      </c>
      <c r="J68" s="13"/>
    </row>
    <row r="69" s="1" customFormat="1" ht="33.35" spans="1:10">
      <c r="A69" s="14"/>
      <c r="B69" s="15"/>
      <c r="C69" s="22"/>
      <c r="D69" s="18" t="s">
        <v>179</v>
      </c>
      <c r="E69" s="18" t="s">
        <v>180</v>
      </c>
      <c r="F69" s="25">
        <v>0.92</v>
      </c>
      <c r="G69" s="25"/>
      <c r="H69" s="9">
        <v>0.4</v>
      </c>
      <c r="I69" s="9">
        <v>0.4</v>
      </c>
      <c r="J69" s="13"/>
    </row>
    <row r="70" s="1" customFormat="1" ht="33.35" spans="1:10">
      <c r="A70" s="14"/>
      <c r="B70" s="15"/>
      <c r="C70" s="22"/>
      <c r="D70" s="18" t="s">
        <v>181</v>
      </c>
      <c r="E70" s="18" t="s">
        <v>182</v>
      </c>
      <c r="F70" s="25">
        <v>0.528</v>
      </c>
      <c r="G70" s="25"/>
      <c r="H70" s="9">
        <v>0.4</v>
      </c>
      <c r="I70" s="9">
        <v>0.4</v>
      </c>
      <c r="J70" s="13"/>
    </row>
    <row r="71" s="1" customFormat="1" ht="49.65" spans="1:10">
      <c r="A71" s="14"/>
      <c r="B71" s="15"/>
      <c r="C71" s="22"/>
      <c r="D71" s="18" t="s">
        <v>183</v>
      </c>
      <c r="E71" s="18" t="s">
        <v>184</v>
      </c>
      <c r="F71" s="26">
        <v>0.9397</v>
      </c>
      <c r="G71" s="13"/>
      <c r="H71" s="9">
        <v>0.4</v>
      </c>
      <c r="I71" s="9">
        <v>0.4</v>
      </c>
      <c r="J71" s="13"/>
    </row>
    <row r="72" s="1" customFormat="1" ht="33.35" spans="1:10">
      <c r="A72" s="14"/>
      <c r="B72" s="15"/>
      <c r="C72" s="22"/>
      <c r="D72" s="18" t="s">
        <v>185</v>
      </c>
      <c r="E72" s="18" t="s">
        <v>186</v>
      </c>
      <c r="F72" s="13" t="s">
        <v>187</v>
      </c>
      <c r="G72" s="13"/>
      <c r="H72" s="9">
        <v>0.4</v>
      </c>
      <c r="I72" s="9">
        <v>0.4</v>
      </c>
      <c r="J72" s="13"/>
    </row>
    <row r="73" s="1" customFormat="1" ht="33.35" spans="1:10">
      <c r="A73" s="14"/>
      <c r="B73" s="15"/>
      <c r="C73" s="22"/>
      <c r="D73" s="18" t="s">
        <v>188</v>
      </c>
      <c r="E73" s="18" t="s">
        <v>189</v>
      </c>
      <c r="F73" s="13" t="s">
        <v>189</v>
      </c>
      <c r="G73" s="13"/>
      <c r="H73" s="9">
        <v>0.4</v>
      </c>
      <c r="I73" s="9">
        <v>0.4</v>
      </c>
      <c r="J73" s="13"/>
    </row>
    <row r="74" s="1" customFormat="1" ht="49.65" spans="1:10">
      <c r="A74" s="14"/>
      <c r="B74" s="15"/>
      <c r="C74" s="22"/>
      <c r="D74" s="18" t="s">
        <v>190</v>
      </c>
      <c r="E74" s="18" t="s">
        <v>191</v>
      </c>
      <c r="F74" s="13" t="s">
        <v>192</v>
      </c>
      <c r="G74" s="13"/>
      <c r="H74" s="9">
        <v>0.3</v>
      </c>
      <c r="I74" s="9">
        <v>0.3</v>
      </c>
      <c r="J74" s="13"/>
    </row>
    <row r="75" s="1" customFormat="1" ht="33.35" spans="1:10">
      <c r="A75" s="14"/>
      <c r="B75" s="15"/>
      <c r="C75" s="22"/>
      <c r="D75" s="13" t="s">
        <v>193</v>
      </c>
      <c r="E75" s="15" t="s">
        <v>194</v>
      </c>
      <c r="F75" s="26" t="s">
        <v>195</v>
      </c>
      <c r="G75" s="13"/>
      <c r="H75" s="9">
        <v>0.4</v>
      </c>
      <c r="I75" s="9">
        <v>0.4</v>
      </c>
      <c r="J75" s="13"/>
    </row>
    <row r="76" s="1" customFormat="1" ht="49.65" spans="1:10">
      <c r="A76" s="14"/>
      <c r="B76" s="15"/>
      <c r="C76" s="22"/>
      <c r="D76" s="13" t="s">
        <v>196</v>
      </c>
      <c r="E76" s="15" t="s">
        <v>197</v>
      </c>
      <c r="F76" s="13" t="s">
        <v>198</v>
      </c>
      <c r="G76" s="13"/>
      <c r="H76" s="9">
        <v>0.4</v>
      </c>
      <c r="I76" s="9">
        <v>0.4</v>
      </c>
      <c r="J76" s="13"/>
    </row>
    <row r="77" s="1" customFormat="1" ht="49.65" spans="1:10">
      <c r="A77" s="14"/>
      <c r="B77" s="15"/>
      <c r="C77" s="22"/>
      <c r="D77" s="13" t="s">
        <v>199</v>
      </c>
      <c r="E77" s="15" t="s">
        <v>200</v>
      </c>
      <c r="F77" s="27" t="s">
        <v>201</v>
      </c>
      <c r="G77" s="13"/>
      <c r="H77" s="9">
        <v>0.4</v>
      </c>
      <c r="I77" s="9">
        <v>0.4</v>
      </c>
      <c r="J77" s="13"/>
    </row>
    <row r="78" s="1" customFormat="1" ht="49.65" spans="1:10">
      <c r="A78" s="14"/>
      <c r="B78" s="15"/>
      <c r="C78" s="22"/>
      <c r="D78" s="13" t="s">
        <v>202</v>
      </c>
      <c r="E78" s="15" t="s">
        <v>203</v>
      </c>
      <c r="F78" s="13" t="s">
        <v>204</v>
      </c>
      <c r="G78" s="13"/>
      <c r="H78" s="9">
        <v>0.4</v>
      </c>
      <c r="I78" s="9">
        <v>0.4</v>
      </c>
      <c r="J78" s="13"/>
    </row>
    <row r="79" s="1" customFormat="1" ht="131.15" spans="1:10">
      <c r="A79" s="14"/>
      <c r="B79" s="15"/>
      <c r="C79" s="22"/>
      <c r="D79" s="13" t="s">
        <v>111</v>
      </c>
      <c r="E79" s="15" t="s">
        <v>205</v>
      </c>
      <c r="F79" s="13" t="s">
        <v>206</v>
      </c>
      <c r="G79" s="13"/>
      <c r="H79" s="9">
        <v>0.4</v>
      </c>
      <c r="I79" s="9">
        <v>0.4</v>
      </c>
      <c r="J79" s="13"/>
    </row>
    <row r="80" s="1" customFormat="1" ht="49.65" spans="1:10">
      <c r="A80" s="14"/>
      <c r="B80" s="15"/>
      <c r="C80" s="22"/>
      <c r="D80" s="18" t="s">
        <v>207</v>
      </c>
      <c r="E80" s="18" t="s">
        <v>208</v>
      </c>
      <c r="F80" s="18" t="s">
        <v>208</v>
      </c>
      <c r="G80" s="18"/>
      <c r="H80" s="9">
        <v>0.4</v>
      </c>
      <c r="I80" s="9">
        <v>0.4</v>
      </c>
      <c r="J80" s="13"/>
    </row>
    <row r="81" s="1" customFormat="1" ht="49.65" spans="1:10">
      <c r="A81" s="14"/>
      <c r="B81" s="15"/>
      <c r="C81" s="22"/>
      <c r="D81" s="18" t="s">
        <v>209</v>
      </c>
      <c r="E81" s="18" t="s">
        <v>210</v>
      </c>
      <c r="F81" s="18" t="s">
        <v>210</v>
      </c>
      <c r="G81" s="18"/>
      <c r="H81" s="9">
        <v>0.4</v>
      </c>
      <c r="I81" s="9">
        <v>0.4</v>
      </c>
      <c r="J81" s="13"/>
    </row>
    <row r="82" s="1" customFormat="1" ht="17.05" spans="1:10">
      <c r="A82" s="14"/>
      <c r="B82" s="15"/>
      <c r="C82" s="22"/>
      <c r="D82" s="18" t="s">
        <v>211</v>
      </c>
      <c r="E82" s="18" t="s">
        <v>212</v>
      </c>
      <c r="F82" s="18" t="s">
        <v>213</v>
      </c>
      <c r="G82" s="18"/>
      <c r="H82" s="9">
        <v>0.4</v>
      </c>
      <c r="I82" s="9">
        <v>0.4</v>
      </c>
      <c r="J82" s="13"/>
    </row>
    <row r="83" s="1" customFormat="1" ht="33.35" spans="1:10">
      <c r="A83" s="14"/>
      <c r="B83" s="15"/>
      <c r="C83" s="22"/>
      <c r="D83" s="18" t="s">
        <v>214</v>
      </c>
      <c r="E83" s="18" t="s">
        <v>215</v>
      </c>
      <c r="F83" s="18" t="s">
        <v>216</v>
      </c>
      <c r="G83" s="18"/>
      <c r="H83" s="9">
        <v>0.4</v>
      </c>
      <c r="I83" s="9">
        <v>0.4</v>
      </c>
      <c r="J83" s="13"/>
    </row>
    <row r="84" s="1" customFormat="1" ht="17.05" spans="1:10">
      <c r="A84" s="14"/>
      <c r="B84" s="15"/>
      <c r="C84" s="22"/>
      <c r="D84" s="18" t="s">
        <v>217</v>
      </c>
      <c r="E84" s="18" t="s">
        <v>218</v>
      </c>
      <c r="F84" s="18" t="s">
        <v>219</v>
      </c>
      <c r="G84" s="18"/>
      <c r="H84" s="9">
        <v>0.4</v>
      </c>
      <c r="I84" s="9">
        <v>0.4</v>
      </c>
      <c r="J84" s="13"/>
    </row>
    <row r="85" s="1" customFormat="1" ht="65.95" spans="1:10">
      <c r="A85" s="14"/>
      <c r="B85" s="15"/>
      <c r="C85" s="22"/>
      <c r="D85" s="18" t="s">
        <v>220</v>
      </c>
      <c r="E85" s="18" t="s">
        <v>221</v>
      </c>
      <c r="F85" s="9" t="s">
        <v>221</v>
      </c>
      <c r="G85" s="9"/>
      <c r="H85" s="9">
        <v>0.4</v>
      </c>
      <c r="I85" s="9">
        <v>0.4</v>
      </c>
      <c r="J85" s="13"/>
    </row>
    <row r="86" s="1" customFormat="1" ht="65.95" spans="1:10">
      <c r="A86" s="14"/>
      <c r="B86" s="15"/>
      <c r="C86" s="22"/>
      <c r="D86" s="18" t="s">
        <v>222</v>
      </c>
      <c r="E86" s="18" t="s">
        <v>223</v>
      </c>
      <c r="F86" s="9" t="s">
        <v>223</v>
      </c>
      <c r="G86" s="9"/>
      <c r="H86" s="9">
        <v>0.4</v>
      </c>
      <c r="I86" s="9">
        <v>0.4</v>
      </c>
      <c r="J86" s="13"/>
    </row>
    <row r="87" s="1" customFormat="1" ht="82.25" spans="1:10">
      <c r="A87" s="14"/>
      <c r="B87" s="15"/>
      <c r="C87" s="22"/>
      <c r="D87" s="18" t="s">
        <v>224</v>
      </c>
      <c r="E87" s="18" t="s">
        <v>225</v>
      </c>
      <c r="F87" s="9" t="s">
        <v>225</v>
      </c>
      <c r="G87" s="9"/>
      <c r="H87" s="9">
        <v>0.4</v>
      </c>
      <c r="I87" s="9">
        <v>0.4</v>
      </c>
      <c r="J87" s="13"/>
    </row>
    <row r="88" s="1" customFormat="1" ht="98.55" spans="1:10">
      <c r="A88" s="14"/>
      <c r="B88" s="15"/>
      <c r="C88" s="28"/>
      <c r="D88" s="18" t="s">
        <v>226</v>
      </c>
      <c r="E88" s="18" t="s">
        <v>227</v>
      </c>
      <c r="F88" s="9" t="s">
        <v>227</v>
      </c>
      <c r="G88" s="9"/>
      <c r="H88" s="9">
        <v>0.4</v>
      </c>
      <c r="I88" s="9">
        <v>0.4</v>
      </c>
      <c r="J88" s="13"/>
    </row>
    <row r="89" s="1" customFormat="1" ht="33.35" spans="1:10">
      <c r="A89" s="14"/>
      <c r="B89" s="15"/>
      <c r="C89" s="21" t="s">
        <v>228</v>
      </c>
      <c r="D89" s="18" t="s">
        <v>229</v>
      </c>
      <c r="E89" s="18" t="s">
        <v>230</v>
      </c>
      <c r="F89" s="18" t="s">
        <v>230</v>
      </c>
      <c r="G89" s="18"/>
      <c r="H89" s="9">
        <v>0.3</v>
      </c>
      <c r="I89" s="9">
        <v>0.3</v>
      </c>
      <c r="J89" s="13"/>
    </row>
    <row r="90" s="1" customFormat="1" ht="17.05" spans="1:10">
      <c r="A90" s="14"/>
      <c r="B90" s="15"/>
      <c r="C90" s="22"/>
      <c r="D90" s="18" t="s">
        <v>231</v>
      </c>
      <c r="E90" s="18" t="s">
        <v>232</v>
      </c>
      <c r="F90" s="18" t="s">
        <v>233</v>
      </c>
      <c r="G90" s="18"/>
      <c r="H90" s="9">
        <v>0.3</v>
      </c>
      <c r="I90" s="9">
        <v>0.3</v>
      </c>
      <c r="J90" s="13"/>
    </row>
    <row r="91" s="1" customFormat="1" ht="17.05" spans="1:10">
      <c r="A91" s="14"/>
      <c r="B91" s="15"/>
      <c r="C91" s="22"/>
      <c r="D91" s="18" t="s">
        <v>234</v>
      </c>
      <c r="E91" s="18" t="s">
        <v>235</v>
      </c>
      <c r="F91" s="18" t="s">
        <v>233</v>
      </c>
      <c r="G91" s="18"/>
      <c r="H91" s="9">
        <v>0.3</v>
      </c>
      <c r="I91" s="9">
        <v>0.3</v>
      </c>
      <c r="J91" s="13"/>
    </row>
    <row r="92" s="1" customFormat="1" ht="17.05" spans="1:10">
      <c r="A92" s="14"/>
      <c r="B92" s="15"/>
      <c r="C92" s="22"/>
      <c r="D92" s="18" t="s">
        <v>236</v>
      </c>
      <c r="E92" s="18" t="s">
        <v>237</v>
      </c>
      <c r="F92" s="18" t="s">
        <v>233</v>
      </c>
      <c r="G92" s="18"/>
      <c r="H92" s="9">
        <v>0.3</v>
      </c>
      <c r="I92" s="9">
        <v>0.3</v>
      </c>
      <c r="J92" s="13"/>
    </row>
    <row r="93" s="1" customFormat="1" ht="33.35" spans="1:10">
      <c r="A93" s="14"/>
      <c r="B93" s="15"/>
      <c r="C93" s="22"/>
      <c r="D93" s="18" t="s">
        <v>238</v>
      </c>
      <c r="E93" s="18" t="s">
        <v>239</v>
      </c>
      <c r="F93" s="18" t="s">
        <v>240</v>
      </c>
      <c r="G93" s="18"/>
      <c r="H93" s="9">
        <v>0.4</v>
      </c>
      <c r="I93" s="9">
        <v>0.3</v>
      </c>
      <c r="J93" s="13" t="s">
        <v>241</v>
      </c>
    </row>
    <row r="94" s="1" customFormat="1" ht="131.15" spans="1:10">
      <c r="A94" s="14"/>
      <c r="B94" s="15"/>
      <c r="C94" s="22"/>
      <c r="D94" s="13" t="s">
        <v>242</v>
      </c>
      <c r="E94" s="15" t="s">
        <v>243</v>
      </c>
      <c r="F94" s="13" t="s">
        <v>244</v>
      </c>
      <c r="G94" s="13"/>
      <c r="H94" s="9">
        <v>0.4</v>
      </c>
      <c r="I94" s="9">
        <v>0.4</v>
      </c>
      <c r="J94" s="15" t="s">
        <v>245</v>
      </c>
    </row>
    <row r="95" s="1" customFormat="1" ht="114.85" spans="1:10">
      <c r="A95" s="14"/>
      <c r="B95" s="15"/>
      <c r="C95" s="22"/>
      <c r="D95" s="13" t="s">
        <v>246</v>
      </c>
      <c r="E95" s="15" t="s">
        <v>247</v>
      </c>
      <c r="F95" s="13" t="s">
        <v>248</v>
      </c>
      <c r="G95" s="13"/>
      <c r="H95" s="9">
        <v>0.4</v>
      </c>
      <c r="I95" s="9">
        <v>0.4</v>
      </c>
      <c r="J95" s="13"/>
    </row>
    <row r="96" s="1" customFormat="1" ht="131.15" spans="1:10">
      <c r="A96" s="14"/>
      <c r="B96" s="15"/>
      <c r="C96" s="22"/>
      <c r="D96" s="13" t="s">
        <v>249</v>
      </c>
      <c r="E96" s="15" t="s">
        <v>250</v>
      </c>
      <c r="F96" s="13" t="s">
        <v>251</v>
      </c>
      <c r="G96" s="13"/>
      <c r="H96" s="9">
        <v>0.4</v>
      </c>
      <c r="I96" s="9">
        <v>0.4</v>
      </c>
      <c r="J96" s="15" t="s">
        <v>252</v>
      </c>
    </row>
    <row r="97" s="1" customFormat="1" ht="131.15" spans="1:10">
      <c r="A97" s="14"/>
      <c r="B97" s="15"/>
      <c r="C97" s="22"/>
      <c r="D97" s="13" t="s">
        <v>253</v>
      </c>
      <c r="E97" s="15" t="s">
        <v>254</v>
      </c>
      <c r="F97" s="13" t="s">
        <v>255</v>
      </c>
      <c r="G97" s="13"/>
      <c r="H97" s="9">
        <v>0.4</v>
      </c>
      <c r="I97" s="9">
        <v>0.4</v>
      </c>
      <c r="J97" s="15" t="s">
        <v>256</v>
      </c>
    </row>
    <row r="98" s="1" customFormat="1" ht="131.15" spans="1:10">
      <c r="A98" s="14"/>
      <c r="B98" s="15"/>
      <c r="C98" s="22"/>
      <c r="D98" s="13" t="s">
        <v>257</v>
      </c>
      <c r="E98" s="15" t="s">
        <v>258</v>
      </c>
      <c r="F98" s="13" t="s">
        <v>259</v>
      </c>
      <c r="G98" s="13"/>
      <c r="H98" s="9">
        <v>0.4</v>
      </c>
      <c r="I98" s="9">
        <v>0.4</v>
      </c>
      <c r="J98" s="13"/>
    </row>
    <row r="99" s="1" customFormat="1" ht="82.25" spans="1:10">
      <c r="A99" s="14"/>
      <c r="B99" s="15"/>
      <c r="C99" s="22"/>
      <c r="D99" s="13" t="s">
        <v>260</v>
      </c>
      <c r="E99" s="15" t="s">
        <v>261</v>
      </c>
      <c r="F99" s="13" t="s">
        <v>262</v>
      </c>
      <c r="G99" s="13"/>
      <c r="H99" s="9">
        <v>0.4</v>
      </c>
      <c r="I99" s="9">
        <v>0.4</v>
      </c>
      <c r="J99" s="15" t="s">
        <v>263</v>
      </c>
    </row>
    <row r="100" s="1" customFormat="1" ht="98.55" spans="1:10">
      <c r="A100" s="14"/>
      <c r="B100" s="15"/>
      <c r="C100" s="22"/>
      <c r="D100" s="13" t="s">
        <v>111</v>
      </c>
      <c r="E100" s="15" t="s">
        <v>264</v>
      </c>
      <c r="F100" s="13" t="s">
        <v>265</v>
      </c>
      <c r="G100" s="13"/>
      <c r="H100" s="9">
        <v>0.4</v>
      </c>
      <c r="I100" s="9">
        <v>0.4</v>
      </c>
      <c r="J100" s="15" t="s">
        <v>263</v>
      </c>
    </row>
    <row r="101" s="1" customFormat="1" ht="114.85" spans="1:10">
      <c r="A101" s="14"/>
      <c r="B101" s="15"/>
      <c r="C101" s="22"/>
      <c r="D101" s="13" t="s">
        <v>111</v>
      </c>
      <c r="E101" s="15" t="s">
        <v>266</v>
      </c>
      <c r="F101" s="13" t="s">
        <v>267</v>
      </c>
      <c r="G101" s="13"/>
      <c r="H101" s="9">
        <v>0.4</v>
      </c>
      <c r="I101" s="9">
        <v>0.4</v>
      </c>
      <c r="J101" s="15" t="s">
        <v>263</v>
      </c>
    </row>
    <row r="102" s="1" customFormat="1" ht="82.25" spans="1:10">
      <c r="A102" s="14"/>
      <c r="B102" s="15"/>
      <c r="C102" s="22"/>
      <c r="D102" s="13" t="s">
        <v>111</v>
      </c>
      <c r="E102" s="15" t="s">
        <v>268</v>
      </c>
      <c r="F102" s="13" t="s">
        <v>269</v>
      </c>
      <c r="G102" s="13"/>
      <c r="H102" s="9">
        <v>0.4</v>
      </c>
      <c r="I102" s="9">
        <v>0.4</v>
      </c>
      <c r="J102" s="15" t="s">
        <v>270</v>
      </c>
    </row>
    <row r="103" s="1" customFormat="1" ht="114.85" spans="1:10">
      <c r="A103" s="14"/>
      <c r="B103" s="15"/>
      <c r="C103" s="22"/>
      <c r="D103" s="13" t="s">
        <v>111</v>
      </c>
      <c r="E103" s="15" t="s">
        <v>271</v>
      </c>
      <c r="F103" s="13" t="s">
        <v>272</v>
      </c>
      <c r="G103" s="13"/>
      <c r="H103" s="9">
        <v>0.4</v>
      </c>
      <c r="I103" s="9">
        <v>0.4</v>
      </c>
      <c r="J103" s="15" t="s">
        <v>273</v>
      </c>
    </row>
    <row r="104" s="1" customFormat="1" ht="65.95" spans="1:10">
      <c r="A104" s="14"/>
      <c r="B104" s="15"/>
      <c r="C104" s="22"/>
      <c r="D104" s="18" t="s">
        <v>274</v>
      </c>
      <c r="E104" s="18" t="s">
        <v>275</v>
      </c>
      <c r="F104" s="18" t="s">
        <v>276</v>
      </c>
      <c r="G104" s="18"/>
      <c r="H104" s="9">
        <v>0.4</v>
      </c>
      <c r="I104" s="9">
        <v>0.4</v>
      </c>
      <c r="J104" s="15"/>
    </row>
    <row r="105" s="1" customFormat="1" ht="33.35" spans="1:10">
      <c r="A105" s="14"/>
      <c r="B105" s="15"/>
      <c r="C105" s="22"/>
      <c r="D105" s="18" t="s">
        <v>277</v>
      </c>
      <c r="E105" s="18" t="s">
        <v>278</v>
      </c>
      <c r="F105" s="18" t="s">
        <v>279</v>
      </c>
      <c r="G105" s="18"/>
      <c r="H105" s="9">
        <v>0.4</v>
      </c>
      <c r="I105" s="9">
        <v>0.4</v>
      </c>
      <c r="J105" s="15"/>
    </row>
    <row r="106" s="1" customFormat="1" ht="33.35" spans="1:10">
      <c r="A106" s="14"/>
      <c r="B106" s="15"/>
      <c r="C106" s="22"/>
      <c r="D106" s="18" t="s">
        <v>280</v>
      </c>
      <c r="E106" s="18" t="s">
        <v>281</v>
      </c>
      <c r="F106" s="18" t="s">
        <v>279</v>
      </c>
      <c r="G106" s="18"/>
      <c r="H106" s="9">
        <v>0.4</v>
      </c>
      <c r="I106" s="9">
        <v>0.4</v>
      </c>
      <c r="J106" s="15"/>
    </row>
    <row r="107" s="1" customFormat="1" ht="17.05" spans="1:10">
      <c r="A107" s="14"/>
      <c r="B107" s="15"/>
      <c r="C107" s="22"/>
      <c r="D107" s="18" t="s">
        <v>282</v>
      </c>
      <c r="E107" s="18" t="s">
        <v>283</v>
      </c>
      <c r="F107" s="18" t="s">
        <v>279</v>
      </c>
      <c r="G107" s="18"/>
      <c r="H107" s="9">
        <v>0.4</v>
      </c>
      <c r="I107" s="9">
        <v>0.4</v>
      </c>
      <c r="J107" s="15"/>
    </row>
    <row r="108" s="1" customFormat="1" ht="33.35" spans="1:10">
      <c r="A108" s="14"/>
      <c r="B108" s="15"/>
      <c r="C108" s="22"/>
      <c r="D108" s="18" t="s">
        <v>284</v>
      </c>
      <c r="E108" s="18" t="s">
        <v>285</v>
      </c>
      <c r="F108" s="18" t="s">
        <v>279</v>
      </c>
      <c r="G108" s="18"/>
      <c r="H108" s="9">
        <v>0.4</v>
      </c>
      <c r="I108" s="9">
        <v>0.4</v>
      </c>
      <c r="J108" s="15"/>
    </row>
    <row r="109" s="1" customFormat="1" ht="17.05" spans="1:10">
      <c r="A109" s="14"/>
      <c r="B109" s="15"/>
      <c r="C109" s="22"/>
      <c r="D109" s="18" t="s">
        <v>286</v>
      </c>
      <c r="E109" s="18" t="s">
        <v>287</v>
      </c>
      <c r="F109" s="18" t="s">
        <v>279</v>
      </c>
      <c r="G109" s="18"/>
      <c r="H109" s="9">
        <v>0.4</v>
      </c>
      <c r="I109" s="9">
        <v>0.4</v>
      </c>
      <c r="J109" s="15"/>
    </row>
    <row r="110" s="1" customFormat="1" ht="17.05" spans="1:10">
      <c r="A110" s="14"/>
      <c r="B110" s="15"/>
      <c r="C110" s="22"/>
      <c r="D110" s="18" t="s">
        <v>288</v>
      </c>
      <c r="E110" s="18" t="s">
        <v>289</v>
      </c>
      <c r="F110" s="18" t="s">
        <v>279</v>
      </c>
      <c r="G110" s="18"/>
      <c r="H110" s="9">
        <v>0.4</v>
      </c>
      <c r="I110" s="9">
        <v>0.4</v>
      </c>
      <c r="J110" s="15"/>
    </row>
    <row r="111" s="1" customFormat="1" ht="33.35" spans="1:10">
      <c r="A111" s="14"/>
      <c r="B111" s="15"/>
      <c r="C111" s="22"/>
      <c r="D111" s="18" t="s">
        <v>290</v>
      </c>
      <c r="E111" s="18" t="s">
        <v>291</v>
      </c>
      <c r="F111" s="18" t="s">
        <v>213</v>
      </c>
      <c r="G111" s="18"/>
      <c r="H111" s="9">
        <v>0.4</v>
      </c>
      <c r="I111" s="9">
        <v>0.4</v>
      </c>
      <c r="J111" s="15"/>
    </row>
    <row r="112" s="1" customFormat="1" ht="65.95" spans="1:10">
      <c r="A112" s="14"/>
      <c r="B112" s="15"/>
      <c r="C112" s="22"/>
      <c r="D112" s="18" t="s">
        <v>292</v>
      </c>
      <c r="E112" s="18" t="s">
        <v>293</v>
      </c>
      <c r="F112" s="9" t="s">
        <v>293</v>
      </c>
      <c r="G112" s="9"/>
      <c r="H112" s="9">
        <v>0.3</v>
      </c>
      <c r="I112" s="9">
        <v>0.3</v>
      </c>
      <c r="J112" s="15"/>
    </row>
    <row r="113" s="1" customFormat="1" ht="33.35" spans="1:10">
      <c r="A113" s="14"/>
      <c r="B113" s="15"/>
      <c r="C113" s="22"/>
      <c r="D113" s="18" t="s">
        <v>294</v>
      </c>
      <c r="E113" s="18" t="s">
        <v>295</v>
      </c>
      <c r="F113" s="18" t="s">
        <v>296</v>
      </c>
      <c r="G113" s="18"/>
      <c r="H113" s="9">
        <v>0.4</v>
      </c>
      <c r="I113" s="9">
        <v>0.4</v>
      </c>
      <c r="J113" s="15"/>
    </row>
    <row r="114" s="1" customFormat="1" ht="33.35" spans="1:10">
      <c r="A114" s="14"/>
      <c r="B114" s="15"/>
      <c r="C114" s="22"/>
      <c r="D114" s="18" t="s">
        <v>297</v>
      </c>
      <c r="E114" s="18" t="s">
        <v>298</v>
      </c>
      <c r="F114" s="18" t="s">
        <v>279</v>
      </c>
      <c r="G114" s="18"/>
      <c r="H114" s="9">
        <v>0.4</v>
      </c>
      <c r="I114" s="9">
        <v>0.4</v>
      </c>
      <c r="J114" s="15"/>
    </row>
    <row r="115" s="1" customFormat="1" ht="17.05" spans="1:10">
      <c r="A115" s="14"/>
      <c r="B115" s="15"/>
      <c r="C115" s="22"/>
      <c r="D115" s="18" t="s">
        <v>299</v>
      </c>
      <c r="E115" s="18" t="s">
        <v>300</v>
      </c>
      <c r="F115" s="18" t="s">
        <v>279</v>
      </c>
      <c r="G115" s="18"/>
      <c r="H115" s="9">
        <v>0.4</v>
      </c>
      <c r="I115" s="9">
        <v>0.4</v>
      </c>
      <c r="J115" s="15"/>
    </row>
    <row r="116" s="1" customFormat="1" ht="98.55" spans="1:10">
      <c r="A116" s="14"/>
      <c r="B116" s="15"/>
      <c r="C116" s="22"/>
      <c r="D116" s="18" t="s">
        <v>301</v>
      </c>
      <c r="E116" s="18" t="s">
        <v>302</v>
      </c>
      <c r="F116" s="18" t="s">
        <v>302</v>
      </c>
      <c r="G116" s="18"/>
      <c r="H116" s="9">
        <v>0.4</v>
      </c>
      <c r="I116" s="9">
        <v>0.4</v>
      </c>
      <c r="J116" s="15"/>
    </row>
    <row r="117" s="1" customFormat="1" ht="65.95" spans="1:10">
      <c r="A117" s="14"/>
      <c r="B117" s="15"/>
      <c r="C117" s="22"/>
      <c r="D117" s="18" t="s">
        <v>303</v>
      </c>
      <c r="E117" s="18" t="s">
        <v>304</v>
      </c>
      <c r="F117" s="18" t="s">
        <v>304</v>
      </c>
      <c r="G117" s="18"/>
      <c r="H117" s="9">
        <v>0.4</v>
      </c>
      <c r="I117" s="9">
        <v>0.4</v>
      </c>
      <c r="J117" s="15"/>
    </row>
    <row r="118" s="1" customFormat="1" ht="33.35" spans="1:10">
      <c r="A118" s="14"/>
      <c r="B118" s="15"/>
      <c r="C118" s="22"/>
      <c r="D118" s="18" t="s">
        <v>305</v>
      </c>
      <c r="E118" s="18" t="s">
        <v>306</v>
      </c>
      <c r="F118" s="18" t="s">
        <v>306</v>
      </c>
      <c r="G118" s="18"/>
      <c r="H118" s="9">
        <v>0.4</v>
      </c>
      <c r="I118" s="9">
        <v>0.4</v>
      </c>
      <c r="J118" s="15"/>
    </row>
    <row r="119" s="1" customFormat="1" ht="65.95" spans="1:10">
      <c r="A119" s="14"/>
      <c r="B119" s="15"/>
      <c r="C119" s="22"/>
      <c r="D119" s="18" t="s">
        <v>307</v>
      </c>
      <c r="E119" s="18" t="s">
        <v>308</v>
      </c>
      <c r="F119" s="18" t="s">
        <v>308</v>
      </c>
      <c r="G119" s="18"/>
      <c r="H119" s="9">
        <v>0.4</v>
      </c>
      <c r="I119" s="9">
        <v>0.4</v>
      </c>
      <c r="J119" s="15"/>
    </row>
    <row r="120" s="1" customFormat="1" ht="42" customHeight="1" spans="1:10">
      <c r="A120" s="14"/>
      <c r="B120" s="15"/>
      <c r="C120" s="22"/>
      <c r="D120" s="17" t="s">
        <v>309</v>
      </c>
      <c r="E120" s="17" t="s">
        <v>310</v>
      </c>
      <c r="F120" s="13" t="s">
        <v>311</v>
      </c>
      <c r="G120" s="13"/>
      <c r="H120" s="13">
        <v>0.4</v>
      </c>
      <c r="I120" s="13">
        <v>0.4</v>
      </c>
      <c r="J120" s="15"/>
    </row>
    <row r="121" s="1" customFormat="1" ht="17.05" spans="1:10">
      <c r="A121" s="14"/>
      <c r="B121" s="15"/>
      <c r="C121" s="28"/>
      <c r="D121" s="18" t="s">
        <v>312</v>
      </c>
      <c r="E121" s="18" t="s">
        <v>313</v>
      </c>
      <c r="F121" s="18" t="s">
        <v>313</v>
      </c>
      <c r="G121" s="18"/>
      <c r="H121" s="9">
        <v>0.3</v>
      </c>
      <c r="I121" s="9">
        <v>0.3</v>
      </c>
      <c r="J121" s="15"/>
    </row>
    <row r="122" s="1" customFormat="1" ht="33.35" spans="1:10">
      <c r="A122" s="14"/>
      <c r="B122" s="15"/>
      <c r="C122" s="21" t="s">
        <v>314</v>
      </c>
      <c r="D122" s="18" t="s">
        <v>315</v>
      </c>
      <c r="E122" s="18" t="s">
        <v>316</v>
      </c>
      <c r="F122" s="18" t="s">
        <v>317</v>
      </c>
      <c r="G122" s="18"/>
      <c r="H122" s="9">
        <v>0.3</v>
      </c>
      <c r="I122" s="9">
        <v>0.3</v>
      </c>
      <c r="J122" s="15" t="s">
        <v>318</v>
      </c>
    </row>
    <row r="123" s="1" customFormat="1" ht="17.05" spans="1:10">
      <c r="A123" s="14"/>
      <c r="B123" s="15"/>
      <c r="C123" s="22"/>
      <c r="D123" s="18" t="s">
        <v>319</v>
      </c>
      <c r="E123" s="18" t="s">
        <v>320</v>
      </c>
      <c r="F123" s="18" t="s">
        <v>320</v>
      </c>
      <c r="G123" s="18"/>
      <c r="H123" s="9">
        <v>0.3</v>
      </c>
      <c r="I123" s="9">
        <v>0.3</v>
      </c>
      <c r="J123" s="15"/>
    </row>
    <row r="124" s="1" customFormat="1" ht="17.05" spans="1:10">
      <c r="A124" s="14"/>
      <c r="B124" s="15"/>
      <c r="C124" s="22"/>
      <c r="D124" s="18" t="s">
        <v>321</v>
      </c>
      <c r="E124" s="18" t="s">
        <v>322</v>
      </c>
      <c r="F124" s="18" t="s">
        <v>322</v>
      </c>
      <c r="G124" s="18"/>
      <c r="H124" s="9">
        <v>0.3</v>
      </c>
      <c r="I124" s="9">
        <v>0.3</v>
      </c>
      <c r="J124" s="15"/>
    </row>
    <row r="125" s="1" customFormat="1" ht="33.35" spans="1:10">
      <c r="A125" s="14"/>
      <c r="B125" s="15"/>
      <c r="C125" s="22"/>
      <c r="D125" s="18" t="s">
        <v>323</v>
      </c>
      <c r="E125" s="18" t="s">
        <v>324</v>
      </c>
      <c r="F125" s="18" t="s">
        <v>325</v>
      </c>
      <c r="G125" s="18"/>
      <c r="H125" s="9">
        <v>0.3</v>
      </c>
      <c r="I125" s="9">
        <v>0.3</v>
      </c>
      <c r="J125" s="15"/>
    </row>
    <row r="126" s="1" customFormat="1" ht="33.35" spans="1:10">
      <c r="A126" s="14"/>
      <c r="B126" s="15"/>
      <c r="C126" s="22"/>
      <c r="D126" s="18" t="s">
        <v>326</v>
      </c>
      <c r="E126" s="18" t="s">
        <v>327</v>
      </c>
      <c r="F126" s="18" t="s">
        <v>327</v>
      </c>
      <c r="G126" s="18"/>
      <c r="H126" s="9">
        <v>0.3</v>
      </c>
      <c r="I126" s="9">
        <v>0.3</v>
      </c>
      <c r="J126" s="15"/>
    </row>
    <row r="127" s="1" customFormat="1" ht="17.05" spans="1:10">
      <c r="A127" s="14"/>
      <c r="B127" s="15"/>
      <c r="C127" s="22"/>
      <c r="D127" s="18" t="s">
        <v>328</v>
      </c>
      <c r="E127" s="18" t="s">
        <v>329</v>
      </c>
      <c r="F127" s="18" t="s">
        <v>329</v>
      </c>
      <c r="G127" s="18"/>
      <c r="H127" s="9">
        <v>0.3</v>
      </c>
      <c r="I127" s="9">
        <v>0.3</v>
      </c>
      <c r="J127" s="15"/>
    </row>
    <row r="128" s="1" customFormat="1" ht="33.35" spans="1:10">
      <c r="A128" s="14"/>
      <c r="B128" s="15"/>
      <c r="C128" s="22"/>
      <c r="D128" s="18" t="s">
        <v>330</v>
      </c>
      <c r="E128" s="18" t="s">
        <v>331</v>
      </c>
      <c r="F128" s="18" t="s">
        <v>331</v>
      </c>
      <c r="G128" s="18"/>
      <c r="H128" s="9">
        <v>0.3</v>
      </c>
      <c r="I128" s="9">
        <v>0.3</v>
      </c>
      <c r="J128" s="15"/>
    </row>
    <row r="129" s="1" customFormat="1" ht="33.35" spans="1:10">
      <c r="A129" s="14"/>
      <c r="B129" s="15"/>
      <c r="C129" s="22"/>
      <c r="D129" s="18" t="s">
        <v>332</v>
      </c>
      <c r="E129" s="18" t="s">
        <v>333</v>
      </c>
      <c r="F129" s="18" t="s">
        <v>325</v>
      </c>
      <c r="G129" s="18"/>
      <c r="H129" s="9">
        <v>0.3</v>
      </c>
      <c r="I129" s="9">
        <v>0.3</v>
      </c>
      <c r="J129" s="15"/>
    </row>
    <row r="130" s="1" customFormat="1" ht="33.35" spans="1:10">
      <c r="A130" s="14"/>
      <c r="B130" s="15"/>
      <c r="C130" s="22"/>
      <c r="D130" s="18" t="s">
        <v>334</v>
      </c>
      <c r="E130" s="18" t="s">
        <v>335</v>
      </c>
      <c r="F130" s="18" t="s">
        <v>335</v>
      </c>
      <c r="G130" s="18"/>
      <c r="H130" s="9">
        <v>0.3</v>
      </c>
      <c r="I130" s="9">
        <v>0.3</v>
      </c>
      <c r="J130" s="15"/>
    </row>
    <row r="131" s="1" customFormat="1" ht="17.05" spans="1:10">
      <c r="A131" s="14"/>
      <c r="B131" s="15"/>
      <c r="C131" s="22"/>
      <c r="D131" s="18" t="s">
        <v>336</v>
      </c>
      <c r="E131" s="18" t="s">
        <v>337</v>
      </c>
      <c r="F131" s="18" t="s">
        <v>338</v>
      </c>
      <c r="G131" s="18"/>
      <c r="H131" s="9">
        <v>0.3</v>
      </c>
      <c r="I131" s="9">
        <v>0.3</v>
      </c>
      <c r="J131" s="15" t="s">
        <v>318</v>
      </c>
    </row>
    <row r="132" s="1" customFormat="1" ht="33.35" spans="1:10">
      <c r="A132" s="14"/>
      <c r="B132" s="15"/>
      <c r="C132" s="22"/>
      <c r="D132" s="18" t="s">
        <v>339</v>
      </c>
      <c r="E132" s="18" t="s">
        <v>325</v>
      </c>
      <c r="F132" s="18" t="s">
        <v>325</v>
      </c>
      <c r="G132" s="18"/>
      <c r="H132" s="9">
        <v>0.3</v>
      </c>
      <c r="I132" s="9">
        <v>0.3</v>
      </c>
      <c r="J132" s="15"/>
    </row>
    <row r="133" s="1" customFormat="1" ht="49.65" spans="1:10">
      <c r="A133" s="14"/>
      <c r="B133" s="15"/>
      <c r="C133" s="22"/>
      <c r="D133" s="18" t="s">
        <v>340</v>
      </c>
      <c r="E133" s="18" t="s">
        <v>341</v>
      </c>
      <c r="F133" s="18" t="s">
        <v>341</v>
      </c>
      <c r="G133" s="18"/>
      <c r="H133" s="9">
        <v>0.3</v>
      </c>
      <c r="I133" s="9">
        <v>0.3</v>
      </c>
      <c r="J133" s="15"/>
    </row>
    <row r="134" s="1" customFormat="1" ht="33.35" spans="1:10">
      <c r="A134" s="14"/>
      <c r="B134" s="15"/>
      <c r="C134" s="22"/>
      <c r="D134" s="18" t="s">
        <v>342</v>
      </c>
      <c r="E134" s="18" t="s">
        <v>343</v>
      </c>
      <c r="F134" s="18" t="s">
        <v>343</v>
      </c>
      <c r="G134" s="18"/>
      <c r="H134" s="9">
        <v>0.3</v>
      </c>
      <c r="I134" s="9">
        <v>0.3</v>
      </c>
      <c r="J134" s="15"/>
    </row>
    <row r="135" s="1" customFormat="1" ht="17.05" spans="1:10">
      <c r="A135" s="14"/>
      <c r="B135" s="15"/>
      <c r="C135" s="22"/>
      <c r="D135" s="18" t="s">
        <v>344</v>
      </c>
      <c r="E135" s="18" t="s">
        <v>345</v>
      </c>
      <c r="F135" s="18" t="s">
        <v>345</v>
      </c>
      <c r="G135" s="18"/>
      <c r="H135" s="9">
        <v>0.3</v>
      </c>
      <c r="I135" s="9">
        <v>0.3</v>
      </c>
      <c r="J135" s="15"/>
    </row>
    <row r="136" s="1" customFormat="1" ht="33.35" spans="1:10">
      <c r="A136" s="14"/>
      <c r="B136" s="15"/>
      <c r="C136" s="22"/>
      <c r="D136" s="18" t="s">
        <v>346</v>
      </c>
      <c r="E136" s="18" t="s">
        <v>347</v>
      </c>
      <c r="F136" s="18" t="s">
        <v>348</v>
      </c>
      <c r="G136" s="18"/>
      <c r="H136" s="9">
        <v>0.3</v>
      </c>
      <c r="I136" s="9">
        <v>0.3</v>
      </c>
      <c r="J136" s="15" t="s">
        <v>318</v>
      </c>
    </row>
    <row r="137" s="1" customFormat="1" ht="49.65" spans="1:10">
      <c r="A137" s="14"/>
      <c r="B137" s="15"/>
      <c r="C137" s="22"/>
      <c r="D137" s="18" t="s">
        <v>349</v>
      </c>
      <c r="E137" s="18" t="s">
        <v>350</v>
      </c>
      <c r="F137" s="18" t="s">
        <v>351</v>
      </c>
      <c r="G137" s="18"/>
      <c r="H137" s="9">
        <v>0.3</v>
      </c>
      <c r="I137" s="9">
        <v>0.3</v>
      </c>
      <c r="J137" s="15"/>
    </row>
    <row r="138" s="1" customFormat="1" ht="17.05" spans="1:10">
      <c r="A138" s="14"/>
      <c r="B138" s="15"/>
      <c r="C138" s="22"/>
      <c r="D138" s="18" t="s">
        <v>352</v>
      </c>
      <c r="E138" s="18" t="s">
        <v>353</v>
      </c>
      <c r="F138" s="18" t="s">
        <v>351</v>
      </c>
      <c r="G138" s="18"/>
      <c r="H138" s="9">
        <v>0.3</v>
      </c>
      <c r="I138" s="9">
        <v>0.3</v>
      </c>
      <c r="J138" s="15"/>
    </row>
    <row r="139" s="1" customFormat="1" ht="17.05" spans="1:10">
      <c r="A139" s="14"/>
      <c r="B139" s="15"/>
      <c r="C139" s="22"/>
      <c r="D139" s="18" t="s">
        <v>354</v>
      </c>
      <c r="E139" s="18" t="s">
        <v>355</v>
      </c>
      <c r="F139" s="18" t="s">
        <v>351</v>
      </c>
      <c r="G139" s="18"/>
      <c r="H139" s="9">
        <v>0.3</v>
      </c>
      <c r="I139" s="9">
        <v>0.3</v>
      </c>
      <c r="J139" s="15"/>
    </row>
    <row r="140" s="1" customFormat="1" ht="17.05" spans="1:10">
      <c r="A140" s="14"/>
      <c r="B140" s="15"/>
      <c r="C140" s="22"/>
      <c r="D140" s="18" t="s">
        <v>356</v>
      </c>
      <c r="E140" s="18" t="s">
        <v>357</v>
      </c>
      <c r="F140" s="18" t="s">
        <v>351</v>
      </c>
      <c r="G140" s="18"/>
      <c r="H140" s="9">
        <v>0.3</v>
      </c>
      <c r="I140" s="9">
        <v>0.3</v>
      </c>
      <c r="J140" s="15"/>
    </row>
    <row r="141" s="1" customFormat="1" ht="17.05" spans="1:10">
      <c r="A141" s="14"/>
      <c r="B141" s="15"/>
      <c r="C141" s="22"/>
      <c r="D141" s="18" t="s">
        <v>358</v>
      </c>
      <c r="E141" s="18" t="s">
        <v>351</v>
      </c>
      <c r="F141" s="18" t="s">
        <v>351</v>
      </c>
      <c r="G141" s="18"/>
      <c r="H141" s="9">
        <v>0.3</v>
      </c>
      <c r="I141" s="9">
        <v>0.3</v>
      </c>
      <c r="J141" s="15"/>
    </row>
    <row r="142" s="1" customFormat="1" ht="49.65" spans="1:10">
      <c r="A142" s="14"/>
      <c r="B142" s="15"/>
      <c r="C142" s="22"/>
      <c r="D142" s="13" t="s">
        <v>359</v>
      </c>
      <c r="E142" s="15" t="s">
        <v>360</v>
      </c>
      <c r="F142" s="13" t="s">
        <v>361</v>
      </c>
      <c r="G142" s="13"/>
      <c r="H142" s="9">
        <v>0.3</v>
      </c>
      <c r="I142" s="9">
        <v>0.3</v>
      </c>
      <c r="J142" s="15"/>
    </row>
    <row r="143" s="1" customFormat="1" ht="17.05" spans="1:10">
      <c r="A143" s="14"/>
      <c r="B143" s="15"/>
      <c r="C143" s="22"/>
      <c r="D143" s="18" t="s">
        <v>362</v>
      </c>
      <c r="E143" s="18" t="s">
        <v>363</v>
      </c>
      <c r="F143" s="18" t="s">
        <v>213</v>
      </c>
      <c r="G143" s="18"/>
      <c r="H143" s="9">
        <v>0.3</v>
      </c>
      <c r="I143" s="9">
        <v>0.3</v>
      </c>
      <c r="J143" s="15"/>
    </row>
    <row r="144" s="1" customFormat="1" ht="33.35" spans="1:10">
      <c r="A144" s="14"/>
      <c r="B144" s="15"/>
      <c r="C144" s="22"/>
      <c r="D144" s="18" t="s">
        <v>364</v>
      </c>
      <c r="E144" s="18" t="s">
        <v>365</v>
      </c>
      <c r="F144" s="18" t="s">
        <v>213</v>
      </c>
      <c r="G144" s="18"/>
      <c r="H144" s="9">
        <v>0.3</v>
      </c>
      <c r="I144" s="9">
        <v>0.3</v>
      </c>
      <c r="J144" s="15"/>
    </row>
    <row r="145" s="1" customFormat="1" ht="49.65" spans="1:10">
      <c r="A145" s="14"/>
      <c r="B145" s="15"/>
      <c r="C145" s="22"/>
      <c r="D145" s="18" t="s">
        <v>366</v>
      </c>
      <c r="E145" s="18" t="s">
        <v>367</v>
      </c>
      <c r="F145" s="18" t="s">
        <v>213</v>
      </c>
      <c r="G145" s="18"/>
      <c r="H145" s="9">
        <v>0.3</v>
      </c>
      <c r="I145" s="9">
        <v>0.3</v>
      </c>
      <c r="J145" s="15"/>
    </row>
    <row r="146" s="1" customFormat="1" ht="33.35" spans="1:10">
      <c r="A146" s="14"/>
      <c r="B146" s="15"/>
      <c r="C146" s="28"/>
      <c r="D146" s="13" t="s">
        <v>368</v>
      </c>
      <c r="E146" s="13" t="s">
        <v>369</v>
      </c>
      <c r="F146" s="13" t="s">
        <v>370</v>
      </c>
      <c r="G146" s="13"/>
      <c r="H146" s="29">
        <v>0.3</v>
      </c>
      <c r="I146" s="13">
        <v>0.3</v>
      </c>
      <c r="J146" s="13"/>
    </row>
    <row r="147" s="1" customFormat="1" ht="33.35" spans="1:10">
      <c r="A147" s="14"/>
      <c r="B147" s="15" t="s">
        <v>371</v>
      </c>
      <c r="C147" s="15" t="s">
        <v>372</v>
      </c>
      <c r="D147" s="13" t="s">
        <v>373</v>
      </c>
      <c r="E147" s="13" t="s">
        <v>373</v>
      </c>
      <c r="F147" s="13" t="s">
        <v>373</v>
      </c>
      <c r="G147" s="13"/>
      <c r="H147" s="13">
        <v>0</v>
      </c>
      <c r="I147" s="13">
        <v>0</v>
      </c>
      <c r="J147" s="13"/>
    </row>
    <row r="148" s="1" customFormat="1" ht="82.25" spans="1:10">
      <c r="A148" s="14"/>
      <c r="B148" s="15"/>
      <c r="C148" s="30" t="s">
        <v>374</v>
      </c>
      <c r="D148" s="13" t="s">
        <v>246</v>
      </c>
      <c r="E148" s="13" t="s">
        <v>375</v>
      </c>
      <c r="F148" s="13" t="s">
        <v>376</v>
      </c>
      <c r="G148" s="13"/>
      <c r="H148" s="13">
        <v>2.5</v>
      </c>
      <c r="I148" s="13">
        <v>2.5</v>
      </c>
      <c r="J148" s="13"/>
    </row>
    <row r="149" s="1" customFormat="1" ht="98.55" spans="1:10">
      <c r="A149" s="14"/>
      <c r="B149" s="15"/>
      <c r="C149" s="16"/>
      <c r="D149" s="13" t="s">
        <v>249</v>
      </c>
      <c r="E149" s="13" t="s">
        <v>377</v>
      </c>
      <c r="F149" s="13" t="s">
        <v>378</v>
      </c>
      <c r="G149" s="13"/>
      <c r="H149" s="13">
        <v>2.5</v>
      </c>
      <c r="I149" s="13">
        <v>2.5</v>
      </c>
      <c r="J149" s="13"/>
    </row>
    <row r="150" s="1" customFormat="1" ht="82.25" spans="1:10">
      <c r="A150" s="14"/>
      <c r="B150" s="15"/>
      <c r="C150" s="16"/>
      <c r="D150" s="13" t="s">
        <v>379</v>
      </c>
      <c r="E150" s="13" t="s">
        <v>380</v>
      </c>
      <c r="F150" s="13" t="s">
        <v>381</v>
      </c>
      <c r="G150" s="13"/>
      <c r="H150" s="13">
        <v>2.5</v>
      </c>
      <c r="I150" s="13">
        <v>2.5</v>
      </c>
      <c r="J150" s="15" t="s">
        <v>382</v>
      </c>
    </row>
    <row r="151" s="1" customFormat="1" ht="82.25" spans="1:10">
      <c r="A151" s="14"/>
      <c r="B151" s="15"/>
      <c r="C151" s="16"/>
      <c r="D151" s="13" t="s">
        <v>383</v>
      </c>
      <c r="E151" s="13" t="s">
        <v>384</v>
      </c>
      <c r="F151" s="13" t="s">
        <v>385</v>
      </c>
      <c r="G151" s="13"/>
      <c r="H151" s="13">
        <v>2.5</v>
      </c>
      <c r="I151" s="13">
        <v>2.5</v>
      </c>
      <c r="J151" s="13"/>
    </row>
    <row r="152" s="1" customFormat="1" ht="114.85" spans="1:10">
      <c r="A152" s="14"/>
      <c r="B152" s="15"/>
      <c r="C152" s="16"/>
      <c r="D152" s="18" t="s">
        <v>386</v>
      </c>
      <c r="E152" s="18" t="s">
        <v>387</v>
      </c>
      <c r="F152" s="18" t="s">
        <v>387</v>
      </c>
      <c r="G152" s="18"/>
      <c r="H152" s="13">
        <v>2.5</v>
      </c>
      <c r="I152" s="13">
        <v>2.5</v>
      </c>
      <c r="J152" s="13"/>
    </row>
    <row r="153" s="1" customFormat="1" ht="114.85" spans="1:10">
      <c r="A153" s="14"/>
      <c r="B153" s="15"/>
      <c r="C153" s="16"/>
      <c r="D153" s="18" t="s">
        <v>388</v>
      </c>
      <c r="E153" s="18" t="s">
        <v>389</v>
      </c>
      <c r="F153" s="18" t="s">
        <v>389</v>
      </c>
      <c r="G153" s="18"/>
      <c r="H153" s="13">
        <v>2.5</v>
      </c>
      <c r="I153" s="13">
        <v>2.5</v>
      </c>
      <c r="J153" s="13"/>
    </row>
    <row r="154" s="1" customFormat="1" ht="33.35" spans="1:10">
      <c r="A154" s="14"/>
      <c r="B154" s="15"/>
      <c r="C154" s="16"/>
      <c r="D154" s="18" t="s">
        <v>390</v>
      </c>
      <c r="E154" s="18" t="s">
        <v>391</v>
      </c>
      <c r="F154" s="18" t="s">
        <v>392</v>
      </c>
      <c r="G154" s="18"/>
      <c r="H154" s="13">
        <v>2.5</v>
      </c>
      <c r="I154" s="13">
        <v>2.5</v>
      </c>
      <c r="J154" s="13"/>
    </row>
    <row r="155" s="1" customFormat="1" ht="82.25" spans="1:10">
      <c r="A155" s="14"/>
      <c r="B155" s="15"/>
      <c r="C155" s="16"/>
      <c r="D155" s="13" t="s">
        <v>393</v>
      </c>
      <c r="E155" s="18" t="s">
        <v>394</v>
      </c>
      <c r="F155" s="18" t="s">
        <v>394</v>
      </c>
      <c r="G155" s="18"/>
      <c r="H155" s="13">
        <v>2.5</v>
      </c>
      <c r="I155" s="13">
        <v>2.5</v>
      </c>
      <c r="J155" s="13"/>
    </row>
    <row r="156" s="1" customFormat="1" ht="33.35" spans="1:10">
      <c r="A156" s="14"/>
      <c r="B156" s="15"/>
      <c r="C156" s="31"/>
      <c r="D156" s="18" t="s">
        <v>395</v>
      </c>
      <c r="E156" s="18" t="s">
        <v>395</v>
      </c>
      <c r="F156" s="18" t="s">
        <v>395</v>
      </c>
      <c r="G156" s="18"/>
      <c r="H156" s="13">
        <v>2.5</v>
      </c>
      <c r="I156" s="13">
        <v>2.5</v>
      </c>
      <c r="J156" s="13"/>
    </row>
    <row r="157" s="1" customFormat="1" ht="33.35" spans="1:10">
      <c r="A157" s="14"/>
      <c r="B157" s="15"/>
      <c r="C157" s="15" t="s">
        <v>396</v>
      </c>
      <c r="D157" s="13" t="s">
        <v>373</v>
      </c>
      <c r="E157" s="13" t="s">
        <v>373</v>
      </c>
      <c r="F157" s="13" t="s">
        <v>373</v>
      </c>
      <c r="G157" s="13"/>
      <c r="H157" s="13">
        <v>0</v>
      </c>
      <c r="I157" s="13">
        <v>0</v>
      </c>
      <c r="J157" s="13"/>
    </row>
    <row r="158" s="1" customFormat="1" ht="114.85" spans="1:10">
      <c r="A158" s="14"/>
      <c r="B158" s="15"/>
      <c r="C158" s="30" t="s">
        <v>397</v>
      </c>
      <c r="D158" s="18" t="s">
        <v>398</v>
      </c>
      <c r="E158" s="18" t="s">
        <v>398</v>
      </c>
      <c r="F158" s="18" t="s">
        <v>398</v>
      </c>
      <c r="G158" s="18"/>
      <c r="H158" s="13">
        <v>2.5</v>
      </c>
      <c r="I158" s="13">
        <v>2.5</v>
      </c>
      <c r="J158" s="13"/>
    </row>
    <row r="159" s="1" customFormat="1" ht="33.35" spans="1:10">
      <c r="A159" s="14"/>
      <c r="B159" s="15"/>
      <c r="C159" s="16"/>
      <c r="D159" s="18" t="s">
        <v>399</v>
      </c>
      <c r="E159" s="18" t="s">
        <v>399</v>
      </c>
      <c r="F159" s="18" t="s">
        <v>399</v>
      </c>
      <c r="G159" s="18"/>
      <c r="H159" s="13">
        <v>2.5</v>
      </c>
      <c r="I159" s="13">
        <v>2.5</v>
      </c>
      <c r="J159" s="13"/>
    </row>
    <row r="160" s="1" customFormat="1" ht="33.35" spans="1:10">
      <c r="A160" s="14"/>
      <c r="B160" s="15"/>
      <c r="C160" s="31"/>
      <c r="D160" s="13" t="s">
        <v>400</v>
      </c>
      <c r="E160" s="13" t="s">
        <v>401</v>
      </c>
      <c r="F160" s="13" t="s">
        <v>401</v>
      </c>
      <c r="G160" s="13"/>
      <c r="H160" s="13">
        <v>2.5</v>
      </c>
      <c r="I160" s="13">
        <v>2.5</v>
      </c>
      <c r="J160" s="13"/>
    </row>
    <row r="161" s="1" customFormat="1" ht="17.05" spans="1:10">
      <c r="A161" s="14"/>
      <c r="B161" s="15" t="s">
        <v>402</v>
      </c>
      <c r="C161" s="30" t="s">
        <v>403</v>
      </c>
      <c r="D161" s="18" t="s">
        <v>404</v>
      </c>
      <c r="E161" s="18" t="s">
        <v>405</v>
      </c>
      <c r="F161" s="27">
        <v>1</v>
      </c>
      <c r="G161" s="13"/>
      <c r="H161" s="13">
        <v>1.5</v>
      </c>
      <c r="I161" s="13">
        <v>1.5</v>
      </c>
      <c r="J161" s="13"/>
    </row>
    <row r="162" s="1" customFormat="1" ht="65.95" spans="1:10">
      <c r="A162" s="14"/>
      <c r="B162" s="15"/>
      <c r="C162" s="16"/>
      <c r="D162" s="18" t="s">
        <v>406</v>
      </c>
      <c r="E162" s="18" t="s">
        <v>407</v>
      </c>
      <c r="F162" s="13" t="s">
        <v>408</v>
      </c>
      <c r="G162" s="13"/>
      <c r="H162" s="13">
        <v>1.5</v>
      </c>
      <c r="I162" s="13">
        <v>1.5</v>
      </c>
      <c r="J162" s="13"/>
    </row>
    <row r="163" s="1" customFormat="1" ht="49.65" spans="1:10">
      <c r="A163" s="14"/>
      <c r="B163" s="15"/>
      <c r="C163" s="16"/>
      <c r="D163" s="18" t="s">
        <v>409</v>
      </c>
      <c r="E163" s="18" t="s">
        <v>410</v>
      </c>
      <c r="F163" s="13" t="s">
        <v>410</v>
      </c>
      <c r="G163" s="13"/>
      <c r="H163" s="13">
        <v>1.5</v>
      </c>
      <c r="I163" s="13">
        <v>1.5</v>
      </c>
      <c r="J163" s="13"/>
    </row>
    <row r="164" s="1" customFormat="1" ht="33.35" spans="1:10">
      <c r="A164" s="14"/>
      <c r="B164" s="15"/>
      <c r="C164" s="16"/>
      <c r="D164" s="18" t="s">
        <v>411</v>
      </c>
      <c r="E164" s="18" t="s">
        <v>412</v>
      </c>
      <c r="F164" s="13" t="s">
        <v>413</v>
      </c>
      <c r="G164" s="13"/>
      <c r="H164" s="13">
        <v>1.3</v>
      </c>
      <c r="I164" s="13">
        <v>1.3</v>
      </c>
      <c r="J164" s="13"/>
    </row>
    <row r="165" s="1" customFormat="1" ht="33.35" spans="1:10">
      <c r="A165" s="14"/>
      <c r="B165" s="15"/>
      <c r="C165" s="16"/>
      <c r="D165" s="18" t="s">
        <v>414</v>
      </c>
      <c r="E165" s="18" t="s">
        <v>415</v>
      </c>
      <c r="F165" s="13" t="s">
        <v>416</v>
      </c>
      <c r="G165" s="13"/>
      <c r="H165" s="13">
        <v>1.4</v>
      </c>
      <c r="I165" s="13">
        <v>1.4</v>
      </c>
      <c r="J165" s="13"/>
    </row>
    <row r="166" s="1" customFormat="1" ht="33.35" spans="1:10">
      <c r="A166" s="14"/>
      <c r="B166" s="15"/>
      <c r="C166" s="16"/>
      <c r="D166" s="18" t="s">
        <v>417</v>
      </c>
      <c r="E166" s="18" t="s">
        <v>418</v>
      </c>
      <c r="F166" s="13" t="s">
        <v>416</v>
      </c>
      <c r="G166" s="13"/>
      <c r="H166" s="13">
        <v>1.3</v>
      </c>
      <c r="I166" s="13">
        <v>1.3</v>
      </c>
      <c r="J166" s="13"/>
    </row>
    <row r="167" s="1" customFormat="1" ht="49.65" spans="1:10">
      <c r="A167" s="14"/>
      <c r="B167" s="15"/>
      <c r="C167" s="31"/>
      <c r="D167" s="13" t="s">
        <v>419</v>
      </c>
      <c r="E167" s="13" t="s">
        <v>416</v>
      </c>
      <c r="F167" s="13" t="s">
        <v>416</v>
      </c>
      <c r="G167" s="13"/>
      <c r="H167" s="13">
        <v>1.5</v>
      </c>
      <c r="I167" s="13">
        <v>1.5</v>
      </c>
      <c r="J167" s="13"/>
    </row>
    <row r="168" ht="17.05" spans="1:10">
      <c r="A168" s="32" t="s">
        <v>420</v>
      </c>
      <c r="B168" s="32"/>
      <c r="C168" s="32"/>
      <c r="D168" s="32"/>
      <c r="E168" s="33"/>
      <c r="F168" s="33"/>
      <c r="G168" s="33"/>
      <c r="H168" s="32">
        <f>SUM(H14:H167)+H7</f>
        <v>99.9999999999999</v>
      </c>
      <c r="I168" s="35">
        <f>SUM(I14:I167,J7)</f>
        <v>99.2753999999998</v>
      </c>
      <c r="J168" s="36"/>
    </row>
    <row r="169" ht="153.6" customHeight="1" spans="1:10">
      <c r="A169" s="34" t="s">
        <v>421</v>
      </c>
      <c r="B169" s="34"/>
      <c r="C169" s="34"/>
      <c r="D169" s="34"/>
      <c r="E169" s="34"/>
      <c r="F169" s="34"/>
      <c r="G169" s="34"/>
      <c r="H169" s="34"/>
      <c r="I169" s="34"/>
      <c r="J169" s="34"/>
    </row>
  </sheetData>
  <mergeCells count="184">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F90:G90"/>
    <mergeCell ref="F91:G91"/>
    <mergeCell ref="F92:G92"/>
    <mergeCell ref="F93:G93"/>
    <mergeCell ref="F94:G94"/>
    <mergeCell ref="F95:G95"/>
    <mergeCell ref="F96:G96"/>
    <mergeCell ref="F97:G97"/>
    <mergeCell ref="F98:G98"/>
    <mergeCell ref="F99:G99"/>
    <mergeCell ref="F100:G100"/>
    <mergeCell ref="F101:G101"/>
    <mergeCell ref="F102:G102"/>
    <mergeCell ref="F103:G103"/>
    <mergeCell ref="F104:G104"/>
    <mergeCell ref="F105:G105"/>
    <mergeCell ref="F106:G106"/>
    <mergeCell ref="F107:G107"/>
    <mergeCell ref="F108:G108"/>
    <mergeCell ref="F109:G109"/>
    <mergeCell ref="F110:G110"/>
    <mergeCell ref="F111:G111"/>
    <mergeCell ref="F112:G112"/>
    <mergeCell ref="F113:G113"/>
    <mergeCell ref="F114:G114"/>
    <mergeCell ref="F115:G115"/>
    <mergeCell ref="F116:G116"/>
    <mergeCell ref="F117:G117"/>
    <mergeCell ref="F118:G118"/>
    <mergeCell ref="F119:G119"/>
    <mergeCell ref="F120:G120"/>
    <mergeCell ref="F121:G121"/>
    <mergeCell ref="F122:G122"/>
    <mergeCell ref="F123:G123"/>
    <mergeCell ref="F124:G124"/>
    <mergeCell ref="F125:G125"/>
    <mergeCell ref="F126:G126"/>
    <mergeCell ref="F127:G127"/>
    <mergeCell ref="F128:G128"/>
    <mergeCell ref="F129:G129"/>
    <mergeCell ref="F130:G130"/>
    <mergeCell ref="F131:G131"/>
    <mergeCell ref="F132:G132"/>
    <mergeCell ref="F133:G133"/>
    <mergeCell ref="F134:G134"/>
    <mergeCell ref="F135:G135"/>
    <mergeCell ref="F136:G136"/>
    <mergeCell ref="F137:G137"/>
    <mergeCell ref="F138:G138"/>
    <mergeCell ref="F139:G139"/>
    <mergeCell ref="F140:G140"/>
    <mergeCell ref="F141:G141"/>
    <mergeCell ref="F142:G142"/>
    <mergeCell ref="F143:G143"/>
    <mergeCell ref="F144:G144"/>
    <mergeCell ref="F145:G145"/>
    <mergeCell ref="F146:G146"/>
    <mergeCell ref="F147:G147"/>
    <mergeCell ref="F148:G148"/>
    <mergeCell ref="F149:G149"/>
    <mergeCell ref="F150:G150"/>
    <mergeCell ref="F151:G151"/>
    <mergeCell ref="F152:G152"/>
    <mergeCell ref="F153:G153"/>
    <mergeCell ref="F154:G154"/>
    <mergeCell ref="F155:G155"/>
    <mergeCell ref="F156:G156"/>
    <mergeCell ref="F157:G157"/>
    <mergeCell ref="F158:G158"/>
    <mergeCell ref="F159:G159"/>
    <mergeCell ref="F160:G160"/>
    <mergeCell ref="F161:G161"/>
    <mergeCell ref="F162:G162"/>
    <mergeCell ref="F163:G163"/>
    <mergeCell ref="F164:G164"/>
    <mergeCell ref="F165:G165"/>
    <mergeCell ref="F166:G166"/>
    <mergeCell ref="F167:G167"/>
    <mergeCell ref="A168:G168"/>
    <mergeCell ref="A169:J169"/>
    <mergeCell ref="A11:A12"/>
    <mergeCell ref="A13:A167"/>
    <mergeCell ref="B14:B146"/>
    <mergeCell ref="B147:B160"/>
    <mergeCell ref="B161:B167"/>
    <mergeCell ref="C14:C59"/>
    <mergeCell ref="C60:C88"/>
    <mergeCell ref="C89:C121"/>
    <mergeCell ref="C122:C146"/>
    <mergeCell ref="C148:C156"/>
    <mergeCell ref="C158:C160"/>
    <mergeCell ref="C161:C167"/>
    <mergeCell ref="A6:C10"/>
  </mergeCells>
  <conditionalFormatting sqref="H146">
    <cfRule type="containsBlanks" dxfId="0" priority="1">
      <formula>LEN(TRIM(H146))=0</formula>
    </cfRule>
    <cfRule type="containsBlanks" priority="2">
      <formula>LEN(TRIM(H146))=0</formula>
    </cfRule>
  </conditionalFormatting>
  <pageMargins left="0.708333333333333" right="0.511805555555556" top="0.550694444444444" bottom="0.550694444444444" header="0.314583333333333" footer="0.314583333333333"/>
  <pageSetup paperSize="9" scale="86" orientation="landscape"/>
  <headerFooter/>
  <rowBreaks count="2" manualBreakCount="2">
    <brk id="15" max="9" man="1"/>
    <brk id="36"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2015-06-05T18:17:00Z</dcterms:created>
  <cp:lastPrinted>2020-04-23T02:17:00Z</cp:lastPrinted>
  <dcterms:modified xsi:type="dcterms:W3CDTF">2025-03-03T02:34:25Z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3E06A26ED2644A3A8BE10D2069247ABB</vt:lpwstr>
  </property>
</Properties>
</file>