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<sst xmlns="http://schemas.openxmlformats.org/spreadsheetml/2006/main" count="88" uniqueCount="71">
  <si>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</si>
  <si>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</si>
  <si>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</si>
  <si>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鼻黏膜慢性炎症的精准诊断和治疗研究</t>
  </si>
  <si>
    <t>主管部门</t>
  </si>
  <si>
    <t>北京市卫生健康委员会</t>
  </si>
  <si>
    <t>实施单位</t>
  </si>
  <si>
    <t>北京市耳鼻咽喉科研究所</t>
  </si>
  <si>
    <t>项目负责人</t>
  </si>
  <si>
    <t>王向东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</si>
  <si>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</si>
  <si>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</si>
  <si>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</si>
  <si>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</si>
  <si>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</si>
  <si>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</si>
  <si>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</si>
  <si>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</si>
  <si>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</si>
  <si>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</si>
  <si>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</si>
  <si>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</si>
  <si>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</si>
  <si>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</si>
  <si>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</si>
  <si>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</si>
  <si>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本课题从表观遗传学、免疫学病理学角度，探讨鼻黏膜慢性炎症的免疫调控机制，建立鼻黏膜慢性炎症的内在型，寻找不同内在型的关键标志物，研究不同内在型对药物治疗的预后以及预测疗效的标志物。</t>
  </si>
  <si>
    <t>按照项目计划，我们发现嗅觉评分/VAS和血Eos百分比的联合应用诊断Eos-CRSwNP具有较高的敏感性和特异性,NADPH氧化酶家族蛋白与CRSwNP发病相关，黄花蒿舌下免疫治疗三期临床试验证明SCIT疗法治疗SAR安全有效。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</si>
  <si>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</si>
  <si>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</si>
  <si>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</si>
  <si>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</si>
  <si>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</si>
  <si>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</si>
  <si>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</si>
  <si>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</si>
  <si>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</si>
  <si>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</si>
  <si>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发表SCI论文和中文论文</t>
  </si>
  <si>
    <t>发表SCI论文5～10篇</t>
  </si>
  <si>
    <t>发表SCI文章6篇</t>
  </si>
  <si>
    <t>质量指标</t>
  </si>
  <si>
    <t>在国际权威期刊发表论文</t>
  </si>
  <si>
    <t>发表SCI论文3～5篇</t>
  </si>
  <si>
    <t>时效指标</t>
  </si>
  <si>
    <t>按时间完成</t>
  </si>
  <si>
    <t>在2020年12月前完成</t>
  </si>
  <si>
    <t>2020年12月前完成</t>
  </si>
  <si>
    <t>成本指标</t>
  </si>
  <si>
    <t>预算控制总额</t>
  </si>
  <si>
    <t>控制在456.1689万以内</t>
  </si>
  <si>
    <t>效果指标(30分)</t>
  </si>
  <si>
    <t>经济效益
指标</t>
  </si>
  <si>
    <t>未来开发新的诊疗方法可以节约社会支出，研发新技术</t>
  </si>
  <si>
    <t>授权专利2项</t>
  </si>
  <si>
    <t>效果呈现有待进一步持续增强</t>
  </si>
  <si>
    <t>社会效益
指标</t>
  </si>
  <si>
    <t>举办学习班和国际论坛，提升国际知名度和患者的认可度</t>
  </si>
  <si>
    <t>举办《2020全国耳鼻喉头颈外科联盟》会议</t>
  </si>
  <si>
    <t>生态效益
指标</t>
  </si>
  <si>
    <t>不涉及</t>
  </si>
  <si>
    <t>可持续影响指标</t>
  </si>
  <si>
    <t>保持在国内的学术领先地位，在国际上产生重要影响，在国际会议发言和获得国际学术组织的主要委员等</t>
  </si>
  <si>
    <t xml:space="preserve">张罗教授应邀发表新冠肺炎相关综述文章，在Twitter上发布有关新冠肺炎专科防治经验的视频，并应邀参与制订《地区性新冠肺炎相关临床指南和共识》，提高国际学术影响力。</t>
  </si>
  <si>
    <t>满意度
指标
（10分）</t>
  </si>
  <si>
    <t>服务对象满意度指标</t>
  </si>
  <si>
    <t>研究人员满意度</t>
  </si>
  <si>
    <t>＞95%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</si>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</sst>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3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4510" y="1463675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topLeftCell="A20" workbookViewId="0">
      <selection activeCell="C26" sqref="C26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9" max="9" width="14.7522935779817" customWidth="1"/>
    <col min="10" max="10" width="14.6238532110092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13911189954</v>
      </c>
      <c r="I5" s="8"/>
      <c r="J5" s="8"/>
    </row>
    <row r="6" ht="49.6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10">
        <v>446.1689</v>
      </c>
      <c r="F7" s="10">
        <v>446.1689</v>
      </c>
      <c r="G7" s="4">
        <v>444.9266</v>
      </c>
      <c r="H7" s="4">
        <v>10</v>
      </c>
      <c r="I7" s="34">
        <f>G7/F7</f>
        <v>0.997215628431296</v>
      </c>
      <c r="J7" s="35">
        <f>I7*H7</f>
        <v>9.97215628431296</v>
      </c>
    </row>
    <row r="8" ht="33.35" spans="1:10">
      <c r="A8" s="8"/>
      <c r="B8" s="8"/>
      <c r="C8" s="8"/>
      <c r="D8" s="11" t="s">
        <v>19</v>
      </c>
      <c r="E8" s="10">
        <v>446.1689</v>
      </c>
      <c r="F8" s="10">
        <v>446.1689</v>
      </c>
      <c r="G8" s="4">
        <v>444.9266</v>
      </c>
      <c r="H8" s="4" t="s">
        <v>20</v>
      </c>
      <c r="I8" s="34">
        <f>G8/F8</f>
        <v>0.997215628431296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 t="s">
        <v>20</v>
      </c>
      <c r="J9" s="4" t="s">
        <v>20</v>
      </c>
    </row>
    <row r="10" ht="18.95" customHeight="1" spans="1:10">
      <c r="A10" s="8"/>
      <c r="B10" s="8"/>
      <c r="C10" s="8"/>
      <c r="D10" s="12" t="s">
        <v>22</v>
      </c>
      <c r="E10" s="4">
        <v>0</v>
      </c>
      <c r="F10" s="4">
        <v>0</v>
      </c>
      <c r="G10" s="4">
        <v>0</v>
      </c>
      <c r="H10" s="4" t="s">
        <v>20</v>
      </c>
      <c r="I10" s="4" t="s">
        <v>20</v>
      </c>
      <c r="J10" s="4" t="s">
        <v>20</v>
      </c>
    </row>
    <row r="11" ht="26.1" customHeight="1" spans="1:10">
      <c r="A11" s="13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3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33.35" spans="1:10">
      <c r="A13" s="13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4" t="s">
        <v>33</v>
      </c>
      <c r="G13" s="15"/>
      <c r="H13" s="8" t="s">
        <v>34</v>
      </c>
      <c r="I13" s="8" t="s">
        <v>17</v>
      </c>
      <c r="J13" s="8" t="s">
        <v>35</v>
      </c>
    </row>
    <row r="14" ht="37.5" customHeight="1" spans="1:10">
      <c r="A14" s="13"/>
      <c r="B14" s="16" t="s">
        <v>36</v>
      </c>
      <c r="C14" s="4" t="s">
        <v>37</v>
      </c>
      <c r="D14" s="8" t="s">
        <v>38</v>
      </c>
      <c r="E14" s="4" t="s">
        <v>39</v>
      </c>
      <c r="F14" s="17" t="s">
        <v>40</v>
      </c>
      <c r="G14" s="18"/>
      <c r="H14" s="8">
        <v>15</v>
      </c>
      <c r="I14" s="8">
        <v>15</v>
      </c>
      <c r="J14" s="4"/>
    </row>
    <row r="15" ht="37.5" customHeight="1" spans="1:10">
      <c r="A15" s="13"/>
      <c r="B15" s="16"/>
      <c r="C15" s="4" t="s">
        <v>41</v>
      </c>
      <c r="D15" s="8" t="s">
        <v>42</v>
      </c>
      <c r="E15" s="4" t="s">
        <v>43</v>
      </c>
      <c r="F15" s="17" t="s">
        <v>40</v>
      </c>
      <c r="G15" s="18"/>
      <c r="H15" s="8">
        <v>15</v>
      </c>
      <c r="I15" s="8">
        <v>15</v>
      </c>
      <c r="J15" s="4"/>
    </row>
    <row r="16" ht="31.5" customHeight="1" spans="1:10">
      <c r="A16" s="13"/>
      <c r="B16" s="16"/>
      <c r="C16" s="4" t="s">
        <v>44</v>
      </c>
      <c r="D16" s="19" t="s">
        <v>45</v>
      </c>
      <c r="E16" s="10" t="s">
        <v>46</v>
      </c>
      <c r="F16" s="17" t="s">
        <v>47</v>
      </c>
      <c r="G16" s="18"/>
      <c r="H16" s="19">
        <v>10</v>
      </c>
      <c r="I16" s="19">
        <v>10</v>
      </c>
      <c r="J16" s="10"/>
    </row>
    <row r="17" ht="39" customHeight="1" spans="1:10">
      <c r="A17" s="13"/>
      <c r="B17" s="16"/>
      <c r="C17" s="4" t="s">
        <v>48</v>
      </c>
      <c r="D17" s="20" t="s">
        <v>49</v>
      </c>
      <c r="E17" s="21" t="s">
        <v>50</v>
      </c>
      <c r="F17" s="17" t="s">
        <v>50</v>
      </c>
      <c r="G17" s="18"/>
      <c r="H17" s="19">
        <v>10</v>
      </c>
      <c r="I17" s="19">
        <v>10</v>
      </c>
      <c r="J17" s="10"/>
    </row>
    <row r="18" ht="72.75" customHeight="1" spans="1:10">
      <c r="A18" s="13"/>
      <c r="B18" s="16" t="s">
        <v>51</v>
      </c>
      <c r="C18" s="16" t="s">
        <v>52</v>
      </c>
      <c r="D18" s="22" t="s">
        <v>53</v>
      </c>
      <c r="E18" s="22" t="s">
        <v>53</v>
      </c>
      <c r="F18" s="18" t="s">
        <v>54</v>
      </c>
      <c r="G18" s="18"/>
      <c r="H18" s="19">
        <v>10</v>
      </c>
      <c r="I18" s="10">
        <v>9</v>
      </c>
      <c r="J18" s="19" t="s">
        <v>55</v>
      </c>
    </row>
    <row r="19" ht="78.95" customHeight="1" spans="1:10">
      <c r="A19" s="13"/>
      <c r="B19" s="16"/>
      <c r="C19" s="16" t="s">
        <v>56</v>
      </c>
      <c r="D19" s="23" t="s">
        <v>57</v>
      </c>
      <c r="E19" s="24" t="s">
        <v>57</v>
      </c>
      <c r="F19" s="19" t="s">
        <v>58</v>
      </c>
      <c r="G19" s="25"/>
      <c r="H19" s="19">
        <v>10</v>
      </c>
      <c r="I19" s="10">
        <v>10</v>
      </c>
      <c r="J19" s="10"/>
    </row>
    <row r="20" ht="38.25" customHeight="1" spans="1:10">
      <c r="A20" s="13"/>
      <c r="B20" s="16"/>
      <c r="C20" s="16" t="s">
        <v>59</v>
      </c>
      <c r="D20" s="4" t="s">
        <v>60</v>
      </c>
      <c r="E20" s="4" t="s">
        <v>60</v>
      </c>
      <c r="F20" s="5" t="s">
        <v>60</v>
      </c>
      <c r="G20" s="7"/>
      <c r="H20" s="8">
        <v>0</v>
      </c>
      <c r="I20" s="4">
        <v>0</v>
      </c>
      <c r="J20" s="4"/>
    </row>
    <row r="21" ht="140.25" customHeight="1" spans="1:10">
      <c r="A21" s="13"/>
      <c r="B21" s="16"/>
      <c r="C21" s="16" t="s">
        <v>61</v>
      </c>
      <c r="D21" s="19" t="s">
        <v>62</v>
      </c>
      <c r="E21" s="19" t="s">
        <v>62</v>
      </c>
      <c r="F21" s="26" t="s">
        <v>63</v>
      </c>
      <c r="G21" s="27"/>
      <c r="H21" s="19">
        <v>10</v>
      </c>
      <c r="I21" s="10">
        <v>9</v>
      </c>
      <c r="J21" s="19" t="s">
        <v>55</v>
      </c>
    </row>
    <row r="22" s="1" customFormat="1" ht="77.25" customHeight="1" spans="1:10">
      <c r="A22" s="13"/>
      <c r="B22" s="28" t="s">
        <v>64</v>
      </c>
      <c r="C22" s="28" t="s">
        <v>65</v>
      </c>
      <c r="D22" s="10" t="s">
        <v>66</v>
      </c>
      <c r="E22" s="29" t="s">
        <v>67</v>
      </c>
      <c r="F22" s="30" t="s">
        <v>67</v>
      </c>
      <c r="G22" s="18"/>
      <c r="H22" s="19">
        <v>10</v>
      </c>
      <c r="I22" s="10">
        <v>9</v>
      </c>
      <c r="J22" s="19" t="s">
        <v>68</v>
      </c>
    </row>
    <row r="23" ht="21.75" customHeight="1" spans="1:10">
      <c r="A23" s="31" t="s">
        <v>69</v>
      </c>
      <c r="B23" s="31"/>
      <c r="C23" s="31"/>
      <c r="D23" s="31"/>
      <c r="E23" s="31"/>
      <c r="F23" s="31"/>
      <c r="G23" s="31"/>
      <c r="H23" s="31">
        <v>100</v>
      </c>
      <c r="I23" s="36">
        <f>SUM(I14:I22,J7)</f>
        <v>96.972156284313</v>
      </c>
      <c r="J23" s="4"/>
    </row>
    <row r="24" ht="153.6" customHeight="1" spans="1:10">
      <c r="A24" s="32" t="s">
        <v>70</v>
      </c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rowBreaks count="1" manualBreakCount="1">
    <brk id="2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2015-06-08T18:17:00Z</dcterms:created>
  <cp:lastPrinted>2021-05-08T07:15:00Z</cp:lastPrinted>
  <dcterms:modified xsi:type="dcterms:W3CDTF">2025-03-03T02:42:16Z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5A06EA135F764BD5A19A7466ECE67157</vt:lpwstr>
  </property>
</Properties>
</file>