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815" windowHeight="7860"/>
  </bookViews>
  <sheets>
    <sheet name="附件2" sheetId="1" r:id="rId1"/>
  </sheets>
  <definedNames>
    <definedName name="_xlnm.Print_Area" localSheetId="0">附件2!$A$1:$J$38</definedName>
  </definedNames>
  <calcPr calcId="144525"/>
</workbook>
</file>

<file path=xl/calcChain.xml><?xml version="1.0" encoding="utf-8"?>
<calcChain xmlns="http://schemas.openxmlformats.org/spreadsheetml/2006/main">
  <c r="I37" i="1" l="1"/>
  <c r="I8" i="1"/>
  <c r="J7" i="1"/>
  <c r="I7" i="1"/>
</calcChain>
</file>

<file path=xl/sharedStrings.xml><?xml version="1.0" encoding="utf-8"?>
<sst xmlns="http://schemas.openxmlformats.org/spreadsheetml/2006/main" count="125" uniqueCount="98">
  <si>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</si>
  <si>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</si>
  <si>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</si>
  <si>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听障儿童听觉语言和认知发育随访体系的建立和应用</t>
  </si>
  <si>
    <t>主管部门</t>
  </si>
  <si>
    <t>北京市卫生健康委员会</t>
  </si>
  <si>
    <t>实施单位</t>
  </si>
  <si>
    <t>北京市耳鼻咽喉科研究所</t>
  </si>
  <si>
    <t>项目负责人</t>
  </si>
  <si>
    <t>陈雪清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</si>
  <si>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</si>
  <si>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</si>
  <si>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</si>
  <si>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</si>
  <si>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</si>
  <si>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</si>
  <si>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</si>
  <si>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</si>
  <si>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</si>
  <si>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</si>
  <si>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</si>
  <si>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</si>
  <si>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</si>
  <si>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</si>
  <si>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</si>
  <si>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</si>
  <si>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听障儿童听力检测、人工听觉评估设备购置，保障听力相关检测工作顺利开展，组织召开技术培训,完善听障儿童听觉语言和认知发育随访体系的建立，创建儿童听觉相关疾病的规范诊疗体系，提高国内此类疾病的整体诊疗水平。</t>
  </si>
  <si>
    <t>除了由于疫情造成的不可抗力，导致了国际交流以及国外中长期人才培养的计划没有实施（经费已做相应核减），其他预计完成的任务均已达标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</si>
  <si>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</si>
  <si>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</si>
  <si>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</si>
  <si>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</si>
  <si>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</si>
  <si>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</si>
  <si>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</si>
  <si>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</si>
  <si>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</si>
  <si>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</si>
  <si>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新增基因实验用设备数量</t>
  </si>
  <si>
    <t>1套</t>
  </si>
  <si>
    <t>听障儿童听觉、言语、心理等检查</t>
  </si>
  <si>
    <t>400人次</t>
  </si>
  <si>
    <t>865人次</t>
  </si>
  <si>
    <t>完成人工听觉评估</t>
  </si>
  <si>
    <t>850人次</t>
  </si>
  <si>
    <t>参加国内耳聋相关学术会议</t>
  </si>
  <si>
    <t>4人次</t>
  </si>
  <si>
    <t>邀请国际知名学者来华进行技术指导和学术交流</t>
  </si>
  <si>
    <t>2人次</t>
  </si>
  <si>
    <t>未执行</t>
  </si>
  <si>
    <t>由于疫情原因未执行，相关经费已由卫健委收回</t>
  </si>
  <si>
    <t>参加国际耳聋相关会议及学术交流</t>
  </si>
  <si>
    <t>3人次</t>
  </si>
  <si>
    <t>进行国外中长期人员培养</t>
  </si>
  <si>
    <t>1人次</t>
  </si>
  <si>
    <t>发表中文核心期刊论文</t>
  </si>
  <si>
    <t>3篇</t>
  </si>
  <si>
    <t>6篇</t>
  </si>
  <si>
    <t>SCI论文</t>
  </si>
  <si>
    <t>2篇</t>
  </si>
  <si>
    <t>质量指标</t>
  </si>
  <si>
    <t>设备质量</t>
  </si>
  <si>
    <t>达到国家标准GB/T 16403</t>
  </si>
  <si>
    <t>完成设备购置验收，完善研究平台的建设</t>
  </si>
  <si>
    <t>≥99%</t>
  </si>
  <si>
    <t>时效指标</t>
  </si>
  <si>
    <t>方案制定和前期准备时间</t>
  </si>
  <si>
    <t>2020年3月前</t>
  </si>
  <si>
    <t>招标采购时间</t>
  </si>
  <si>
    <t>2020年5月前</t>
  </si>
  <si>
    <t>采购物品到位时间</t>
  </si>
  <si>
    <t>2020年6月前</t>
  </si>
  <si>
    <t>2021年3月前</t>
  </si>
  <si>
    <t>由于疫情原因，设备到位时间晚于计划时间</t>
  </si>
  <si>
    <t>验收时间</t>
  </si>
  <si>
    <t>2020年7月前</t>
  </si>
  <si>
    <t>成本指标</t>
  </si>
  <si>
    <t>项目预算控制数</t>
  </si>
  <si>
    <t>126.46285万元</t>
  </si>
  <si>
    <t>123.75148万元</t>
  </si>
  <si>
    <t>单位购置成本</t>
  </si>
  <si>
    <t>平均≤14.2万元/台、套、件</t>
  </si>
  <si>
    <t>政府采购节支率</t>
  </si>
  <si>
    <t>效果指标(30分)</t>
  </si>
  <si>
    <t>经济效益
指标</t>
  </si>
  <si>
    <t>听障儿童耳聋干预意识提高，提高了门诊就诊患者数量</t>
  </si>
  <si>
    <t>效果呈现有待进一步持续加强</t>
  </si>
  <si>
    <t>社会效益
指标</t>
  </si>
  <si>
    <t>提高听障儿童防聋治聋意识，提高听障儿童听力言语干预水平，提高基层医院对该疾病的认识和防治水平</t>
  </si>
  <si>
    <t>生态效益
指标</t>
  </si>
  <si>
    <t>无</t>
  </si>
  <si>
    <t>可持续影响指标</t>
  </si>
  <si>
    <t>满意度
指标
（10分）</t>
  </si>
  <si>
    <t>服务对象满意度指标</t>
  </si>
  <si>
    <t>受益群众满意度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</si>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</sst>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9" fontId="10" fillId="0" borderId="0" applyFont="0" applyFill="0" applyBorder="0" applyAlignment="0" applyProtection="0">
      <alignment vertical="center"/>
    </xf>
    <xf numFmtId="0" fontId="7" fillId="0" borderId="0"/>
    <xf numFmtId="0" fontId="6" fillId="0" borderId="0">
      <alignment vertical="center"/>
    </xf>
    <xf numFmtId="0" fontId="6" fillId="0" borderId="0"/>
  </cellStyleXfs>
  <cellXfs count="5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5">
    <cellStyle name="百分比" xfId="1" builtinId="5"/>
    <cellStyle name="常规" xfId="0" builtinId="0"/>
    <cellStyle name="常规 2" xfId="2"/>
    <cellStyle name="常规 3" xfId="3"/>
    <cellStyle name="常规 4" xfId="4"/>
  </cellStyles>
  <dxfs count="0"/>
  <tableStyles count="0" defaultTableStyle="TableStyleMedium2" defaultPivotStyle="PivotStyleLight16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19050</xdr:rowOff>
    </xdr:from>
    <xdr:to>
      <xdr:col>4</xdr:col>
      <xdr:colOff>28575</xdr:colOff>
      <xdr:row>5</xdr:row>
      <xdr:rowOff>352425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33575" y="1454150"/>
          <a:ext cx="1676400" cy="33337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view="pageBreakPreview" topLeftCell="A31" zoomScale="85" zoomScaleNormal="100" workbookViewId="0">
      <selection activeCell="M33" sqref="M3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1.62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spans="1:10" ht="33.950000000000003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8.75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ht="20.100000000000001" customHeight="1">
      <c r="A3" s="49" t="s">
        <v>2</v>
      </c>
      <c r="B3" s="49"/>
      <c r="C3" s="49"/>
      <c r="D3" s="49" t="s">
        <v>3</v>
      </c>
      <c r="E3" s="49"/>
      <c r="F3" s="49"/>
      <c r="G3" s="49"/>
      <c r="H3" s="49"/>
      <c r="I3" s="49"/>
      <c r="J3" s="49"/>
    </row>
    <row r="4" spans="1:10" ht="20.100000000000001" customHeight="1">
      <c r="A4" s="49" t="s">
        <v>4</v>
      </c>
      <c r="B4" s="49"/>
      <c r="C4" s="49"/>
      <c r="D4" s="40" t="s">
        <v>5</v>
      </c>
      <c r="E4" s="50"/>
      <c r="F4" s="23"/>
      <c r="G4" s="1" t="s">
        <v>6</v>
      </c>
      <c r="H4" s="45" t="s">
        <v>7</v>
      </c>
      <c r="I4" s="45"/>
      <c r="J4" s="45"/>
    </row>
    <row r="5" spans="1:10" ht="20.100000000000001" customHeight="1">
      <c r="A5" s="49" t="s">
        <v>8</v>
      </c>
      <c r="B5" s="49"/>
      <c r="C5" s="49"/>
      <c r="D5" s="40" t="s">
        <v>9</v>
      </c>
      <c r="E5" s="50"/>
      <c r="F5" s="23"/>
      <c r="G5" s="1" t="s">
        <v>10</v>
      </c>
      <c r="H5" s="45">
        <v>58265805</v>
      </c>
      <c r="I5" s="45"/>
      <c r="J5" s="45"/>
    </row>
    <row r="6" spans="1:10" ht="28.5">
      <c r="A6" s="45" t="s">
        <v>11</v>
      </c>
      <c r="B6" s="45"/>
      <c r="C6" s="45"/>
      <c r="D6" s="1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1" t="s">
        <v>17</v>
      </c>
    </row>
    <row r="7" spans="1:10" ht="20.100000000000001" customHeight="1">
      <c r="A7" s="45"/>
      <c r="B7" s="45"/>
      <c r="C7" s="45"/>
      <c r="D7" s="4" t="s">
        <v>18</v>
      </c>
      <c r="E7" s="5">
        <v>126.46285</v>
      </c>
      <c r="F7" s="5">
        <v>126.46285</v>
      </c>
      <c r="G7" s="5">
        <v>123.75148</v>
      </c>
      <c r="H7" s="1">
        <v>10</v>
      </c>
      <c r="I7" s="16">
        <f>G7/F7</f>
        <v>0.978559948633136</v>
      </c>
      <c r="J7" s="17">
        <f>H7*I7</f>
        <v>9.7855994863313605</v>
      </c>
    </row>
    <row r="8" spans="1:10" ht="20.100000000000001" customHeight="1">
      <c r="A8" s="45"/>
      <c r="B8" s="45"/>
      <c r="C8" s="45"/>
      <c r="D8" s="6" t="s">
        <v>19</v>
      </c>
      <c r="E8" s="5">
        <v>126.46285</v>
      </c>
      <c r="F8" s="5">
        <v>126.46285</v>
      </c>
      <c r="G8" s="5">
        <v>123.75148</v>
      </c>
      <c r="H8" s="1" t="s">
        <v>20</v>
      </c>
      <c r="I8" s="16">
        <f>G8/F8</f>
        <v>0.978559948633136</v>
      </c>
      <c r="J8" s="3" t="s">
        <v>20</v>
      </c>
    </row>
    <row r="9" spans="1:10" ht="20.100000000000001" customHeight="1">
      <c r="A9" s="45"/>
      <c r="B9" s="45"/>
      <c r="C9" s="45"/>
      <c r="D9" s="1" t="s">
        <v>21</v>
      </c>
      <c r="E9" s="1"/>
      <c r="F9" s="1"/>
      <c r="G9" s="1"/>
      <c r="H9" s="1" t="s">
        <v>20</v>
      </c>
      <c r="I9" s="1"/>
      <c r="J9" s="3"/>
    </row>
    <row r="10" spans="1:10" ht="20.100000000000001" customHeight="1">
      <c r="A10" s="45"/>
      <c r="B10" s="45"/>
      <c r="C10" s="45"/>
      <c r="D10" s="7" t="s">
        <v>22</v>
      </c>
      <c r="E10" s="1"/>
      <c r="F10" s="1"/>
      <c r="G10" s="1"/>
      <c r="H10" s="1" t="s">
        <v>20</v>
      </c>
      <c r="I10" s="1"/>
      <c r="J10" s="3" t="s">
        <v>20</v>
      </c>
    </row>
    <row r="11" spans="1:10" ht="26.25" customHeight="1">
      <c r="A11" s="27" t="s">
        <v>23</v>
      </c>
      <c r="B11" s="45" t="s">
        <v>24</v>
      </c>
      <c r="C11" s="45"/>
      <c r="D11" s="45"/>
      <c r="E11" s="45"/>
      <c r="F11" s="45" t="s">
        <v>25</v>
      </c>
      <c r="G11" s="45"/>
      <c r="H11" s="45"/>
      <c r="I11" s="45"/>
      <c r="J11" s="45"/>
    </row>
    <row r="12" spans="1:10" ht="75" customHeight="1">
      <c r="A12" s="27"/>
      <c r="B12" s="45" t="s">
        <v>26</v>
      </c>
      <c r="C12" s="45"/>
      <c r="D12" s="45"/>
      <c r="E12" s="45"/>
      <c r="F12" s="46" t="s">
        <v>27</v>
      </c>
      <c r="G12" s="46"/>
      <c r="H12" s="46"/>
      <c r="I12" s="46"/>
      <c r="J12" s="46"/>
    </row>
    <row r="13" spans="1:10" ht="28.5">
      <c r="A13" s="27" t="s">
        <v>28</v>
      </c>
      <c r="B13" s="3" t="s">
        <v>29</v>
      </c>
      <c r="C13" s="1" t="s">
        <v>30</v>
      </c>
      <c r="D13" s="1" t="s">
        <v>31</v>
      </c>
      <c r="E13" s="8" t="s">
        <v>32</v>
      </c>
      <c r="F13" s="47" t="s">
        <v>33</v>
      </c>
      <c r="G13" s="48"/>
      <c r="H13" s="9" t="s">
        <v>34</v>
      </c>
      <c r="I13" s="9" t="s">
        <v>17</v>
      </c>
      <c r="J13" s="3" t="s">
        <v>35</v>
      </c>
    </row>
    <row r="14" spans="1:10" ht="32.25" customHeight="1">
      <c r="A14" s="27"/>
      <c r="B14" s="28" t="s">
        <v>36</v>
      </c>
      <c r="C14" s="29" t="s">
        <v>37</v>
      </c>
      <c r="D14" s="3" t="s">
        <v>38</v>
      </c>
      <c r="E14" s="1" t="s">
        <v>39</v>
      </c>
      <c r="F14" s="40" t="s">
        <v>39</v>
      </c>
      <c r="G14" s="23"/>
      <c r="H14" s="3">
        <v>5</v>
      </c>
      <c r="I14" s="1">
        <v>5</v>
      </c>
      <c r="J14" s="2"/>
    </row>
    <row r="15" spans="1:10" ht="32.25" customHeight="1">
      <c r="A15" s="27"/>
      <c r="B15" s="28"/>
      <c r="C15" s="30"/>
      <c r="D15" s="3" t="s">
        <v>40</v>
      </c>
      <c r="E15" s="1" t="s">
        <v>41</v>
      </c>
      <c r="F15" s="40" t="s">
        <v>42</v>
      </c>
      <c r="G15" s="23"/>
      <c r="H15" s="3">
        <v>5</v>
      </c>
      <c r="I15" s="1">
        <v>5</v>
      </c>
      <c r="J15" s="2"/>
    </row>
    <row r="16" spans="1:10" ht="28.5" customHeight="1">
      <c r="A16" s="27"/>
      <c r="B16" s="28"/>
      <c r="C16" s="30"/>
      <c r="D16" s="3" t="s">
        <v>43</v>
      </c>
      <c r="E16" s="1" t="s">
        <v>41</v>
      </c>
      <c r="F16" s="40" t="s">
        <v>44</v>
      </c>
      <c r="G16" s="23"/>
      <c r="H16" s="3">
        <v>5</v>
      </c>
      <c r="I16" s="1">
        <v>5</v>
      </c>
      <c r="J16" s="2"/>
    </row>
    <row r="17" spans="1:10" ht="30" customHeight="1">
      <c r="A17" s="27"/>
      <c r="B17" s="28"/>
      <c r="C17" s="30"/>
      <c r="D17" s="3" t="s">
        <v>45</v>
      </c>
      <c r="E17" s="1" t="s">
        <v>46</v>
      </c>
      <c r="F17" s="40" t="s">
        <v>46</v>
      </c>
      <c r="G17" s="23"/>
      <c r="H17" s="3">
        <v>5</v>
      </c>
      <c r="I17" s="1">
        <v>5</v>
      </c>
      <c r="J17" s="2"/>
    </row>
    <row r="18" spans="1:10" ht="44.45" customHeight="1">
      <c r="A18" s="27"/>
      <c r="B18" s="28"/>
      <c r="C18" s="30"/>
      <c r="D18" s="11" t="s">
        <v>47</v>
      </c>
      <c r="E18" s="5" t="s">
        <v>48</v>
      </c>
      <c r="F18" s="43" t="s">
        <v>49</v>
      </c>
      <c r="G18" s="44"/>
      <c r="H18" s="11">
        <v>0</v>
      </c>
      <c r="I18" s="5">
        <v>0</v>
      </c>
      <c r="J18" s="32" t="s">
        <v>50</v>
      </c>
    </row>
    <row r="19" spans="1:10" ht="32.25" customHeight="1">
      <c r="A19" s="27"/>
      <c r="B19" s="28"/>
      <c r="C19" s="30"/>
      <c r="D19" s="11" t="s">
        <v>51</v>
      </c>
      <c r="E19" s="5" t="s">
        <v>52</v>
      </c>
      <c r="F19" s="43" t="s">
        <v>49</v>
      </c>
      <c r="G19" s="44"/>
      <c r="H19" s="11">
        <v>0</v>
      </c>
      <c r="I19" s="5">
        <v>0</v>
      </c>
      <c r="J19" s="33"/>
    </row>
    <row r="20" spans="1:10" ht="24.95" customHeight="1">
      <c r="A20" s="27"/>
      <c r="B20" s="28"/>
      <c r="C20" s="30"/>
      <c r="D20" s="11" t="s">
        <v>53</v>
      </c>
      <c r="E20" s="12" t="s">
        <v>54</v>
      </c>
      <c r="F20" s="43" t="s">
        <v>49</v>
      </c>
      <c r="G20" s="44"/>
      <c r="H20" s="13">
        <v>0</v>
      </c>
      <c r="I20" s="12">
        <v>0</v>
      </c>
      <c r="J20" s="34"/>
    </row>
    <row r="21" spans="1:10" ht="24" customHeight="1">
      <c r="A21" s="27"/>
      <c r="B21" s="28"/>
      <c r="C21" s="30"/>
      <c r="D21" s="3" t="s">
        <v>55</v>
      </c>
      <c r="E21" s="1" t="s">
        <v>56</v>
      </c>
      <c r="F21" s="40" t="s">
        <v>57</v>
      </c>
      <c r="G21" s="23"/>
      <c r="H21" s="3">
        <v>5</v>
      </c>
      <c r="I21" s="1">
        <v>5</v>
      </c>
      <c r="J21" s="2"/>
    </row>
    <row r="22" spans="1:10" ht="24" customHeight="1">
      <c r="A22" s="27"/>
      <c r="B22" s="28"/>
      <c r="C22" s="31"/>
      <c r="D22" s="3" t="s">
        <v>58</v>
      </c>
      <c r="E22" s="1" t="s">
        <v>59</v>
      </c>
      <c r="F22" s="40" t="s">
        <v>56</v>
      </c>
      <c r="G22" s="23"/>
      <c r="H22" s="3">
        <v>5</v>
      </c>
      <c r="I22" s="1">
        <v>5</v>
      </c>
      <c r="J22" s="2"/>
    </row>
    <row r="23" spans="1:10" ht="34.5" customHeight="1">
      <c r="A23" s="27"/>
      <c r="B23" s="28"/>
      <c r="C23" s="29" t="s">
        <v>60</v>
      </c>
      <c r="D23" s="1" t="s">
        <v>61</v>
      </c>
      <c r="E23" s="3" t="s">
        <v>62</v>
      </c>
      <c r="F23" s="40" t="s">
        <v>62</v>
      </c>
      <c r="G23" s="23"/>
      <c r="H23" s="3">
        <v>2</v>
      </c>
      <c r="I23" s="1">
        <v>2</v>
      </c>
      <c r="J23" s="1"/>
    </row>
    <row r="24" spans="1:10" ht="51.75" customHeight="1">
      <c r="A24" s="27"/>
      <c r="B24" s="28"/>
      <c r="C24" s="31"/>
      <c r="D24" s="3" t="s">
        <v>63</v>
      </c>
      <c r="E24" s="1" t="s">
        <v>64</v>
      </c>
      <c r="F24" s="40" t="s">
        <v>64</v>
      </c>
      <c r="G24" s="23"/>
      <c r="H24" s="3">
        <v>3</v>
      </c>
      <c r="I24" s="1">
        <v>3</v>
      </c>
      <c r="J24" s="1"/>
    </row>
    <row r="25" spans="1:10" ht="31.5" customHeight="1">
      <c r="A25" s="27"/>
      <c r="B25" s="28"/>
      <c r="C25" s="29" t="s">
        <v>65</v>
      </c>
      <c r="D25" s="3" t="s">
        <v>66</v>
      </c>
      <c r="E25" s="1" t="s">
        <v>67</v>
      </c>
      <c r="F25" s="40" t="s">
        <v>67</v>
      </c>
      <c r="G25" s="23"/>
      <c r="H25" s="3">
        <v>2</v>
      </c>
      <c r="I25" s="1">
        <v>2</v>
      </c>
      <c r="J25" s="1"/>
    </row>
    <row r="26" spans="1:10" ht="24" customHeight="1">
      <c r="A26" s="27"/>
      <c r="B26" s="28"/>
      <c r="C26" s="30"/>
      <c r="D26" s="1" t="s">
        <v>68</v>
      </c>
      <c r="E26" s="1" t="s">
        <v>69</v>
      </c>
      <c r="F26" s="40" t="s">
        <v>69</v>
      </c>
      <c r="G26" s="23"/>
      <c r="H26" s="3">
        <v>3</v>
      </c>
      <c r="I26" s="1">
        <v>3</v>
      </c>
      <c r="J26" s="1"/>
    </row>
    <row r="27" spans="1:10" ht="32.1" customHeight="1">
      <c r="A27" s="27"/>
      <c r="B27" s="28"/>
      <c r="C27" s="30"/>
      <c r="D27" s="5" t="s">
        <v>70</v>
      </c>
      <c r="E27" s="5" t="s">
        <v>71</v>
      </c>
      <c r="F27" s="41" t="s">
        <v>72</v>
      </c>
      <c r="G27" s="42"/>
      <c r="H27" s="11">
        <v>2</v>
      </c>
      <c r="I27" s="5">
        <v>1</v>
      </c>
      <c r="J27" s="35" t="s">
        <v>73</v>
      </c>
    </row>
    <row r="28" spans="1:10" ht="38.1" customHeight="1">
      <c r="A28" s="27"/>
      <c r="B28" s="28"/>
      <c r="C28" s="31"/>
      <c r="D28" s="5" t="s">
        <v>74</v>
      </c>
      <c r="E28" s="5" t="s">
        <v>75</v>
      </c>
      <c r="F28" s="41" t="s">
        <v>72</v>
      </c>
      <c r="G28" s="42"/>
      <c r="H28" s="11">
        <v>2</v>
      </c>
      <c r="I28" s="5">
        <v>1</v>
      </c>
      <c r="J28" s="35"/>
    </row>
    <row r="29" spans="1:10" ht="24" customHeight="1">
      <c r="A29" s="27"/>
      <c r="B29" s="28"/>
      <c r="C29" s="29" t="s">
        <v>76</v>
      </c>
      <c r="D29" s="5" t="s">
        <v>77</v>
      </c>
      <c r="E29" s="5" t="s">
        <v>78</v>
      </c>
      <c r="F29" s="41" t="s">
        <v>79</v>
      </c>
      <c r="G29" s="42"/>
      <c r="H29" s="11">
        <v>1</v>
      </c>
      <c r="I29" s="5">
        <v>1</v>
      </c>
      <c r="J29" s="18"/>
    </row>
    <row r="30" spans="1:10" ht="34.5" customHeight="1">
      <c r="A30" s="27"/>
      <c r="B30" s="28"/>
      <c r="C30" s="30"/>
      <c r="D30" s="20" t="s">
        <v>80</v>
      </c>
      <c r="E30" s="10" t="s">
        <v>81</v>
      </c>
      <c r="F30" s="38" t="s">
        <v>81</v>
      </c>
      <c r="G30" s="39"/>
      <c r="H30" s="3">
        <v>2</v>
      </c>
      <c r="I30" s="1">
        <v>2</v>
      </c>
      <c r="J30" s="1"/>
    </row>
    <row r="31" spans="1:10" ht="24" customHeight="1">
      <c r="A31" s="27"/>
      <c r="B31" s="28"/>
      <c r="C31" s="31"/>
      <c r="D31" s="20" t="s">
        <v>82</v>
      </c>
      <c r="E31" s="21">
        <v>0.01</v>
      </c>
      <c r="F31" s="36">
        <v>0.01</v>
      </c>
      <c r="G31" s="37"/>
      <c r="H31" s="3">
        <v>3</v>
      </c>
      <c r="I31" s="1">
        <v>3</v>
      </c>
      <c r="J31" s="1"/>
    </row>
    <row r="32" spans="1:10" ht="78" customHeight="1">
      <c r="A32" s="27"/>
      <c r="B32" s="28" t="s">
        <v>83</v>
      </c>
      <c r="C32" s="10" t="s">
        <v>84</v>
      </c>
      <c r="D32" s="10" t="s">
        <v>85</v>
      </c>
      <c r="E32" s="10" t="s">
        <v>85</v>
      </c>
      <c r="F32" s="38" t="s">
        <v>85</v>
      </c>
      <c r="G32" s="39"/>
      <c r="H32" s="3">
        <v>15</v>
      </c>
      <c r="I32" s="1">
        <v>14</v>
      </c>
      <c r="J32" s="11" t="s">
        <v>86</v>
      </c>
    </row>
    <row r="33" spans="1:10" ht="105" customHeight="1">
      <c r="A33" s="27"/>
      <c r="B33" s="28"/>
      <c r="C33" s="10" t="s">
        <v>87</v>
      </c>
      <c r="D33" s="10" t="s">
        <v>88</v>
      </c>
      <c r="E33" s="10" t="s">
        <v>88</v>
      </c>
      <c r="F33" s="38" t="s">
        <v>88</v>
      </c>
      <c r="G33" s="39"/>
      <c r="H33" s="3">
        <v>15</v>
      </c>
      <c r="I33" s="1">
        <v>14</v>
      </c>
      <c r="J33" s="11" t="s">
        <v>86</v>
      </c>
    </row>
    <row r="34" spans="1:10" ht="28.5">
      <c r="A34" s="27"/>
      <c r="B34" s="28"/>
      <c r="C34" s="10" t="s">
        <v>89</v>
      </c>
      <c r="D34" s="1" t="s">
        <v>90</v>
      </c>
      <c r="E34" s="1" t="s">
        <v>90</v>
      </c>
      <c r="F34" s="40" t="s">
        <v>90</v>
      </c>
      <c r="G34" s="23"/>
      <c r="H34" s="3">
        <v>0</v>
      </c>
      <c r="I34" s="1">
        <v>0</v>
      </c>
      <c r="J34" s="1"/>
    </row>
    <row r="35" spans="1:10" ht="28.5">
      <c r="A35" s="27"/>
      <c r="B35" s="28"/>
      <c r="C35" s="10" t="s">
        <v>91</v>
      </c>
      <c r="D35" s="1" t="s">
        <v>90</v>
      </c>
      <c r="E35" s="1" t="s">
        <v>90</v>
      </c>
      <c r="F35" s="40" t="s">
        <v>90</v>
      </c>
      <c r="G35" s="23"/>
      <c r="H35" s="3">
        <v>0</v>
      </c>
      <c r="I35" s="1">
        <v>0</v>
      </c>
      <c r="J35" s="1"/>
    </row>
    <row r="36" spans="1:10" ht="63.75" customHeight="1">
      <c r="A36" s="27"/>
      <c r="B36" s="10" t="s">
        <v>92</v>
      </c>
      <c r="C36" s="10" t="s">
        <v>93</v>
      </c>
      <c r="D36" s="1" t="s">
        <v>94</v>
      </c>
      <c r="E36" s="14">
        <v>0.95</v>
      </c>
      <c r="F36" s="22">
        <v>0.95</v>
      </c>
      <c r="G36" s="23"/>
      <c r="H36" s="3">
        <v>10</v>
      </c>
      <c r="I36" s="1">
        <v>9</v>
      </c>
      <c r="J36" s="11" t="s">
        <v>95</v>
      </c>
    </row>
    <row r="37" spans="1:10" ht="21.75" customHeight="1">
      <c r="A37" s="24" t="s">
        <v>96</v>
      </c>
      <c r="B37" s="24"/>
      <c r="C37" s="24"/>
      <c r="D37" s="24"/>
      <c r="E37" s="24"/>
      <c r="F37" s="24"/>
      <c r="G37" s="24"/>
      <c r="H37" s="15">
        <v>100</v>
      </c>
      <c r="I37" s="19">
        <f>SUM(I14:I36)+J7</f>
        <v>94.785599486331407</v>
      </c>
      <c r="J37" s="1"/>
    </row>
    <row r="38" spans="1:10" ht="153.6" customHeight="1">
      <c r="A38" s="25" t="s">
        <v>97</v>
      </c>
      <c r="B38" s="26"/>
      <c r="C38" s="26"/>
      <c r="D38" s="26"/>
      <c r="E38" s="26"/>
      <c r="F38" s="26"/>
      <c r="G38" s="26"/>
      <c r="H38" s="26"/>
      <c r="I38" s="26"/>
      <c r="J38" s="26"/>
    </row>
  </sheetData>
  <mergeCells count="5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A6:C10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4:G34"/>
    <mergeCell ref="F35:G35"/>
    <mergeCell ref="F26:G26"/>
    <mergeCell ref="F27:G27"/>
    <mergeCell ref="F28:G28"/>
    <mergeCell ref="F29:G29"/>
    <mergeCell ref="F30:G30"/>
    <mergeCell ref="F36:G36"/>
    <mergeCell ref="A37:G37"/>
    <mergeCell ref="A38:J38"/>
    <mergeCell ref="A11:A12"/>
    <mergeCell ref="A13:A36"/>
    <mergeCell ref="B14:B31"/>
    <mergeCell ref="B32:B35"/>
    <mergeCell ref="C14:C22"/>
    <mergeCell ref="C23:C24"/>
    <mergeCell ref="C25:C28"/>
    <mergeCell ref="C29:C31"/>
    <mergeCell ref="J18:J20"/>
    <mergeCell ref="J27:J28"/>
    <mergeCell ref="F31:G31"/>
    <mergeCell ref="F32:G32"/>
    <mergeCell ref="F33:G33"/>
  </mergeCells>
  <phoneticPr fontId="11" type="noConversion"/>
  <pageMargins left="0.70866141732283472" right="0.51181102362204722" top="0.31496062992125984" bottom="0.19685039370078741" header="0.15748031496062992" footer="0.1574803149606299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2021-05-11T05:05:23Z</cp:lastPrinted>
  <dcterms:created xsi:type="dcterms:W3CDTF">2015-06-05T18:17:00Z</dcterms:created>
  <dcterms:modified xsi:type="dcterms:W3CDTF">2021-05-11T05:05:28Z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EEC4BB8407984A9C92AA85AD698AFB7F</vt:lpwstr>
  </property>
</Properties>
</file>