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definedNames>
    <definedName name="_xlnm.Print_Area" localSheetId="0">Sheet1!$A$1:$P$33</definedName>
  </definedNames>
  <calcPr calcId="144525"/>
</workbook>
</file>

<file path=xl/sharedStrings.xml><?xml version="1.0" encoding="utf-8"?>
<sst xmlns="http://schemas.openxmlformats.org/spreadsheetml/2006/main" count="87" uniqueCount="68">
  <si>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</si>
  <si>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（2020年度）</t>
  </si>
  <si>
    <t>项目名称</t>
  </si>
  <si>
    <t>中国人重大脑疾病基因组学平台建设</t>
  </si>
  <si>
    <t>主管部门</t>
  </si>
  <si>
    <t>北京市卫生健康委员会</t>
  </si>
  <si>
    <t>实施单位</t>
  </si>
  <si>
    <t>北京市神经外科研究所</t>
  </si>
  <si>
    <t>项目负责人</t>
  </si>
  <si>
    <t>贾旺</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</si>
  <si>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</si>
  <si>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</si>
  <si>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</si>
  <si>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</si>
  <si>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</si>
  <si>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</si>
  <si>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</si>
  <si>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</si>
  <si>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</si>
  <si>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</si>
  <si>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</si>
  <si>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</si>
  <si>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</si>
  <si>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</si>
  <si>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</si>
  <si>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</si>
  <si>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本年度拟在2019年工作基础上进一步扩大样本量至550-600例，并结合前期获得的疾病诊断、分型、近期疗效等临床信息与测序结果筛选较为有意义的分子标志物或治疗靶点5~10个；开展与之相关的实验室与临床验证，为后期进一步的研究与转化打下基础。</t>
  </si>
  <si>
    <t>实际完成入组病人、收集临床样本及相关信息620例；完成各类测序共1000余例样本，发表SCI论文15篇，完成硕士生培养9人，博士生培养5人，预算完成良好。总体上较好的完成了绩效目标。</t>
  </si>
  <si>
    <t>绩效指标</t>
  </si>
  <si>
    <t>一级指标</t>
  </si>
  <si>
    <t>二级指标</t>
  </si>
  <si>
    <t>三级指标</t>
  </si>
  <si>
    <t>年度指标值(A)</t>
  </si>
  <si>
    <t>实际完成值(B)</t>
  </si>
  <si>
    <t>分值</t>
  </si>
  <si>
    <t>偏差原因分析及改进措施</t>
  </si>
  <si>
    <t>产出指标(50分)</t>
  </si>
  <si>
    <t>数量指标</t>
  </si>
  <si>
    <t>SCI论文</t>
  </si>
  <si>
    <t>10-15篇</t>
  </si>
  <si>
    <t>15篇</t>
  </si>
  <si>
    <t>扩大样本量至550-600</t>
  </si>
  <si>
    <t>600例</t>
  </si>
  <si>
    <t>完成入组病人、收集临床样本及相关信息620例；完成各类测序共1000余例样本</t>
  </si>
  <si>
    <t>完成</t>
  </si>
  <si>
    <t>质量指标</t>
  </si>
  <si>
    <t>样本合格率</t>
  </si>
  <si>
    <t>时效指标</t>
  </si>
  <si>
    <t>2020年底前完成</t>
  </si>
  <si>
    <t>成本指标</t>
  </si>
  <si>
    <t>预算控制总额</t>
  </si>
  <si>
    <t>效果指标(30分)</t>
  </si>
  <si>
    <t>经济效益
指标</t>
  </si>
  <si>
    <t>无</t>
  </si>
  <si>
    <t>社会效益
指标</t>
  </si>
  <si>
    <t>完成全基因组与转录组测序数据的补充完善，保障社会和谐稳定</t>
  </si>
  <si>
    <t>完成全基因组与转录组测序数据的补充完善；</t>
  </si>
  <si>
    <t>效果资料量化程度有所不足</t>
  </si>
  <si>
    <t>生态效益
指标</t>
  </si>
  <si>
    <t>可持续影响指标</t>
  </si>
  <si>
    <t>开展与之相关的实验室与临床验证，为后期进一步的研究与转化打下基础</t>
  </si>
  <si>
    <t>满意度
指标
（10分）</t>
  </si>
  <si>
    <t>服务对象满意度指标</t>
  </si>
  <si>
    <t>患者满意度</t>
  </si>
  <si>
    <t>&gt;90%</t>
  </si>
  <si>
    <t>未行全面满意度调查，但也未接到患者投诉</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</si>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</sst>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176" formatCode="0.00_ "/>
    <numFmt numFmtId="41" formatCode="_ * #,##0_ ;_ * \-#,##0_ ;_ * &quot;-&quot;_ ;_ @_ "/>
    <numFmt numFmtId="43" formatCode="_ * #,##0.00_ ;_ * \-#,##0.00_ ;_ * &quot;-&quot;??_ ;_ @_ "/>
  </numFmts>
  <fonts count="27">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b/>
      <sz val="11"/>
      <color theme="3"/>
      <name val="等线"/>
      <charset val="134"/>
      <scheme val="minor"/>
    </font>
    <font>
      <sz val="11"/>
      <color rgb="FF9C0006"/>
      <name val="等线"/>
      <charset val="0"/>
      <scheme val="minor"/>
    </font>
    <font>
      <sz val="11"/>
      <color theme="0"/>
      <name val="等线"/>
      <charset val="0"/>
      <scheme val="minor"/>
    </font>
    <font>
      <sz val="11"/>
      <color theme="1"/>
      <name val="等线"/>
      <charset val="0"/>
      <scheme val="minor"/>
    </font>
    <font>
      <b/>
      <sz val="11"/>
      <color rgb="FFFFFFFF"/>
      <name val="等线"/>
      <charset val="0"/>
      <scheme val="minor"/>
    </font>
    <font>
      <sz val="11"/>
      <color rgb="FF006100"/>
      <name val="等线"/>
      <charset val="0"/>
      <scheme val="minor"/>
    </font>
    <font>
      <sz val="11"/>
      <color rgb="FF3F3F76"/>
      <name val="等线"/>
      <charset val="0"/>
      <scheme val="minor"/>
    </font>
    <font>
      <sz val="11"/>
      <color rgb="FF9C6500"/>
      <name val="等线"/>
      <charset val="0"/>
      <scheme val="minor"/>
    </font>
    <font>
      <u/>
      <sz val="11"/>
      <color rgb="FF0000FF"/>
      <name val="等线"/>
      <charset val="0"/>
      <scheme val="minor"/>
    </font>
    <font>
      <u/>
      <sz val="11"/>
      <color rgb="FF800080"/>
      <name val="等线"/>
      <charset val="0"/>
      <scheme val="minor"/>
    </font>
    <font>
      <b/>
      <sz val="11"/>
      <color theme="1"/>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sz val="11"/>
      <color rgb="FFFA7D00"/>
      <name val="等线"/>
      <charset val="0"/>
      <scheme val="minor"/>
    </font>
    <font>
      <b/>
      <sz val="11"/>
      <color rgb="FF3F3F3F"/>
      <name val="等线"/>
      <charset val="0"/>
      <scheme val="minor"/>
    </font>
    <font>
      <b/>
      <sz val="11"/>
      <color rgb="FFFA7D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C7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rgb="FFF2F2F2"/>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tint="0.599993896298105"/>
        <bgColor indexed="64"/>
      </patternFill>
    </fill>
  </fills>
  <borders count="1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top style="medium">
        <color auto="1"/>
      </top>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42" fontId="0" fillId="0" borderId="0" applyFont="0" applyFill="0" applyBorder="0" applyAlignment="0" applyProtection="0">
      <alignment vertical="center"/>
    </xf>
    <xf numFmtId="0" fontId="9" fillId="4" borderId="0" applyNumberFormat="0" applyBorder="0" applyAlignment="0" applyProtection="0">
      <alignment vertical="center"/>
    </xf>
    <xf numFmtId="0" fontId="12" fillId="8"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7" fillId="2" borderId="0" applyNumberFormat="0" applyBorder="0" applyAlignment="0" applyProtection="0">
      <alignment vertical="center"/>
    </xf>
    <xf numFmtId="43" fontId="0" fillId="0" borderId="0" applyFont="0" applyFill="0" applyBorder="0" applyAlignment="0" applyProtection="0">
      <alignment vertical="center"/>
    </xf>
    <xf numFmtId="0" fontId="8" fillId="10"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3" borderId="12" applyNumberFormat="0" applyFont="0" applyAlignment="0" applyProtection="0">
      <alignment vertical="center"/>
    </xf>
    <xf numFmtId="0" fontId="8" fillId="16" borderId="0" applyNumberFormat="0" applyBorder="0" applyAlignment="0" applyProtection="0">
      <alignment vertical="center"/>
    </xf>
    <xf numFmtId="0" fontId="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4" applyNumberFormat="0" applyFill="0" applyAlignment="0" applyProtection="0">
      <alignment vertical="center"/>
    </xf>
    <xf numFmtId="0" fontId="21" fillId="0" borderId="14" applyNumberFormat="0" applyFill="0" applyAlignment="0" applyProtection="0">
      <alignment vertical="center"/>
    </xf>
    <xf numFmtId="0" fontId="8" fillId="3" borderId="0" applyNumberFormat="0" applyBorder="0" applyAlignment="0" applyProtection="0">
      <alignment vertical="center"/>
    </xf>
    <xf numFmtId="0" fontId="6" fillId="0" borderId="9" applyNumberFormat="0" applyFill="0" applyAlignment="0" applyProtection="0">
      <alignment vertical="center"/>
    </xf>
    <xf numFmtId="0" fontId="8" fillId="12" borderId="0" applyNumberFormat="0" applyBorder="0" applyAlignment="0" applyProtection="0">
      <alignment vertical="center"/>
    </xf>
    <xf numFmtId="0" fontId="23" fillId="19" borderId="16" applyNumberFormat="0" applyAlignment="0" applyProtection="0">
      <alignment vertical="center"/>
    </xf>
    <xf numFmtId="0" fontId="24" fillId="19" borderId="11" applyNumberFormat="0" applyAlignment="0" applyProtection="0">
      <alignment vertical="center"/>
    </xf>
    <xf numFmtId="0" fontId="10" fillId="6" borderId="10" applyNumberFormat="0" applyAlignment="0" applyProtection="0">
      <alignment vertical="center"/>
    </xf>
    <xf numFmtId="0" fontId="9" fillId="11" borderId="0" applyNumberFormat="0" applyBorder="0" applyAlignment="0" applyProtection="0">
      <alignment vertical="center"/>
    </xf>
    <xf numFmtId="0" fontId="8" fillId="20" borderId="0" applyNumberFormat="0" applyBorder="0" applyAlignment="0" applyProtection="0">
      <alignment vertical="center"/>
    </xf>
    <xf numFmtId="0" fontId="22" fillId="0" borderId="15" applyNumberFormat="0" applyFill="0" applyAlignment="0" applyProtection="0">
      <alignment vertical="center"/>
    </xf>
    <xf numFmtId="0" fontId="16" fillId="0" borderId="13" applyNumberFormat="0" applyFill="0" applyAlignment="0" applyProtection="0">
      <alignment vertical="center"/>
    </xf>
    <xf numFmtId="0" fontId="11" fillId="7" borderId="0" applyNumberFormat="0" applyBorder="0" applyAlignment="0" applyProtection="0">
      <alignment vertical="center"/>
    </xf>
    <xf numFmtId="0" fontId="13" fillId="9" borderId="0" applyNumberFormat="0" applyBorder="0" applyAlignment="0" applyProtection="0">
      <alignment vertical="center"/>
    </xf>
    <xf numFmtId="0" fontId="9" fillId="21" borderId="0" applyNumberFormat="0" applyBorder="0" applyAlignment="0" applyProtection="0">
      <alignment vertical="center"/>
    </xf>
    <xf numFmtId="0" fontId="8" fillId="22" borderId="0" applyNumberFormat="0" applyBorder="0" applyAlignment="0" applyProtection="0">
      <alignment vertical="center"/>
    </xf>
    <xf numFmtId="0" fontId="9" fillId="24"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9" fillId="30" borderId="0" applyNumberFormat="0" applyBorder="0" applyAlignment="0" applyProtection="0">
      <alignment vertical="center"/>
    </xf>
    <xf numFmtId="0" fontId="8" fillId="25" borderId="0" applyNumberFormat="0" applyBorder="0" applyAlignment="0" applyProtection="0">
      <alignment vertical="center"/>
    </xf>
    <xf numFmtId="0" fontId="8" fillId="15" borderId="0" applyNumberFormat="0" applyBorder="0" applyAlignment="0" applyProtection="0">
      <alignment vertical="center"/>
    </xf>
    <xf numFmtId="0" fontId="9" fillId="29" borderId="0" applyNumberFormat="0" applyBorder="0" applyAlignment="0" applyProtection="0">
      <alignment vertical="center"/>
    </xf>
    <xf numFmtId="0" fontId="9" fillId="32" borderId="0" applyNumberFormat="0" applyBorder="0" applyAlignment="0" applyProtection="0">
      <alignment vertical="center"/>
    </xf>
    <xf numFmtId="0" fontId="8" fillId="18" borderId="0" applyNumberFormat="0" applyBorder="0" applyAlignment="0" applyProtection="0">
      <alignment vertical="center"/>
    </xf>
    <xf numFmtId="0" fontId="9" fillId="14" borderId="0" applyNumberFormat="0" applyBorder="0" applyAlignment="0" applyProtection="0">
      <alignment vertical="center"/>
    </xf>
    <xf numFmtId="0" fontId="8" fillId="28" borderId="0" applyNumberFormat="0" applyBorder="0" applyAlignment="0" applyProtection="0">
      <alignment vertical="center"/>
    </xf>
    <xf numFmtId="0" fontId="8" fillId="31" borderId="0" applyNumberFormat="0" applyBorder="0" applyAlignment="0" applyProtection="0">
      <alignment vertical="center"/>
    </xf>
    <xf numFmtId="0" fontId="9" fillId="17" borderId="0" applyNumberFormat="0" applyBorder="0" applyAlignment="0" applyProtection="0">
      <alignment vertical="center"/>
    </xf>
    <xf numFmtId="0" fontId="8" fillId="23" borderId="0" applyNumberFormat="0" applyBorder="0" applyAlignment="0" applyProtection="0">
      <alignment vertical="center"/>
    </xf>
  </cellStyleXfs>
  <cellXfs count="24">
    <xf numFmtId="0" fontId="0" fillId="0" borderId="0" xfId="0"/>
    <xf numFmtId="0" fontId="0" fillId="0" borderId="0" xfId="0" applyAlignment="1">
      <alignment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3" fillId="0" borderId="1" xfId="0" applyFont="1" applyBorder="1" applyAlignment="1">
      <alignment horizontal="center" vertical="center" textRotation="255"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4" xfId="0" applyFont="1" applyBorder="1" applyAlignment="1">
      <alignment horizontal="center" vertical="center" wrapText="1"/>
    </xf>
    <xf numFmtId="0" fontId="3" fillId="0" borderId="4" xfId="0" applyFont="1" applyBorder="1" applyAlignment="1">
      <alignment horizontal="center" vertical="center" wrapText="1"/>
    </xf>
    <xf numFmtId="0" fontId="4" fillId="0" borderId="5" xfId="0" applyFont="1" applyBorder="1" applyAlignment="1">
      <alignment horizontal="center" vertical="center" wrapText="1"/>
    </xf>
    <xf numFmtId="0" fontId="3" fillId="0" borderId="6" xfId="0" applyFont="1" applyBorder="1" applyAlignment="1">
      <alignment horizontal="center" vertical="center" wrapText="1"/>
    </xf>
    <xf numFmtId="9" fontId="3" fillId="0" borderId="1"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0" fontId="3" fillId="0" borderId="7" xfId="0" applyFont="1" applyBorder="1" applyAlignment="1">
      <alignment horizontal="left" vertical="center" wrapText="1"/>
    </xf>
    <xf numFmtId="0" fontId="4" fillId="0" borderId="6"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 fillId="0" borderId="8" xfId="0" applyFont="1" applyBorder="1" applyAlignment="1">
      <alignment horizontal="left" vertical="center" wrapText="1"/>
    </xf>
    <xf numFmtId="10"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1971675" y="104775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80" zoomScaleNormal="100" workbookViewId="0">
      <selection activeCell="E22" sqref="E22"/>
    </sheetView>
  </sheetViews>
  <sheetFormatPr defaultColWidth="9" defaultRowHeight="14.25"/>
  <cols>
    <col min="1" max="1" width="5.375" style="1" customWidth="1"/>
    <col min="2" max="2" width="7.75" style="1" customWidth="1"/>
    <col min="3" max="3" width="12.25" style="1" customWidth="1"/>
    <col min="4" max="4" width="17.75" style="1" customWidth="1"/>
    <col min="5" max="5" width="13.5" style="1" customWidth="1"/>
    <col min="6" max="6" width="13.375" style="1" customWidth="1"/>
    <col min="7" max="7" width="11.625" style="1" customWidth="1"/>
    <col min="8" max="8" width="8.375" style="1" customWidth="1"/>
    <col min="9" max="9" width="17.875" style="1" customWidth="1"/>
    <col min="10" max="10" width="20.875" style="1" hidden="1" customWidth="1"/>
    <col min="11" max="16384" width="9" style="1"/>
  </cols>
  <sheetData>
    <row r="1" ht="20.25" spans="1:10">
      <c r="A1" s="2" t="s">
        <v>0</v>
      </c>
      <c r="B1" s="2"/>
      <c r="C1" s="2"/>
      <c r="D1" s="2"/>
      <c r="E1" s="2"/>
      <c r="F1" s="2"/>
      <c r="G1" s="2"/>
      <c r="H1" s="2"/>
      <c r="I1" s="2"/>
      <c r="J1" s="2"/>
    </row>
    <row r="2" ht="15" spans="1:10">
      <c r="A2" s="3" t="s">
        <v>1</v>
      </c>
      <c r="B2" s="3"/>
      <c r="C2" s="3"/>
      <c r="D2" s="3"/>
      <c r="E2" s="3"/>
      <c r="F2" s="3"/>
      <c r="G2" s="3"/>
      <c r="H2" s="3"/>
      <c r="I2" s="3"/>
      <c r="J2" s="3"/>
    </row>
    <row r="3" ht="15" spans="1:10">
      <c r="A3" s="4" t="s">
        <v>2</v>
      </c>
      <c r="B3" s="4"/>
      <c r="C3" s="4"/>
      <c r="D3" s="5" t="s">
        <v>3</v>
      </c>
      <c r="E3" s="5"/>
      <c r="F3" s="5"/>
      <c r="G3" s="5"/>
      <c r="H3" s="5"/>
      <c r="I3" s="5"/>
      <c r="J3" s="5"/>
    </row>
    <row r="4" ht="15" spans="1:10">
      <c r="A4" s="4" t="s">
        <v>4</v>
      </c>
      <c r="B4" s="4"/>
      <c r="C4" s="4"/>
      <c r="D4" s="5" t="s">
        <v>5</v>
      </c>
      <c r="E4" s="5"/>
      <c r="F4" s="5"/>
      <c r="G4" s="4" t="s">
        <v>6</v>
      </c>
      <c r="H4" s="6" t="s">
        <v>7</v>
      </c>
      <c r="I4" s="6"/>
      <c r="J4" s="6"/>
    </row>
    <row r="5" ht="15" spans="1:10">
      <c r="A5" s="4" t="s">
        <v>8</v>
      </c>
      <c r="B5" s="4"/>
      <c r="C5" s="4"/>
      <c r="D5" s="5" t="s">
        <v>9</v>
      </c>
      <c r="E5" s="5"/>
      <c r="F5" s="5"/>
      <c r="G5" s="4" t="s">
        <v>10</v>
      </c>
      <c r="H5" s="6">
        <v>17611674763</v>
      </c>
      <c r="I5" s="6"/>
      <c r="J5" s="6"/>
    </row>
    <row r="6" ht="43.5" spans="1:10">
      <c r="A6" s="4" t="s">
        <v>11</v>
      </c>
      <c r="B6" s="4"/>
      <c r="C6" s="4"/>
      <c r="D6" s="4"/>
      <c r="E6" s="4" t="s">
        <v>12</v>
      </c>
      <c r="F6" s="4" t="s">
        <v>13</v>
      </c>
      <c r="G6" s="4" t="s">
        <v>14</v>
      </c>
      <c r="H6" s="4" t="s">
        <v>15</v>
      </c>
      <c r="I6" s="4" t="s">
        <v>16</v>
      </c>
      <c r="J6" s="4" t="s">
        <v>17</v>
      </c>
    </row>
    <row r="7" ht="15" spans="1:10">
      <c r="A7" s="4"/>
      <c r="B7" s="4"/>
      <c r="C7" s="4"/>
      <c r="D7" s="6" t="s">
        <v>18</v>
      </c>
      <c r="E7" s="4">
        <v>796.44</v>
      </c>
      <c r="F7" s="4">
        <v>796.44</v>
      </c>
      <c r="G7" s="4">
        <v>752.76</v>
      </c>
      <c r="H7" s="4">
        <v>10</v>
      </c>
      <c r="I7" s="21">
        <f>G7/F7</f>
        <v>0.94515594395058</v>
      </c>
      <c r="J7" s="22">
        <f>H7*I7</f>
        <v>9.4515594395058</v>
      </c>
    </row>
    <row r="8" ht="29.25" spans="1:10">
      <c r="A8" s="4"/>
      <c r="B8" s="4"/>
      <c r="C8" s="4"/>
      <c r="D8" s="5" t="s">
        <v>19</v>
      </c>
      <c r="E8" s="4">
        <v>0</v>
      </c>
      <c r="F8" s="4">
        <v>0</v>
      </c>
      <c r="G8" s="4">
        <v>0</v>
      </c>
      <c r="H8" s="4" t="s">
        <v>20</v>
      </c>
      <c r="I8" s="4">
        <v>0</v>
      </c>
      <c r="J8" s="4" t="s">
        <v>20</v>
      </c>
    </row>
    <row r="9" ht="15" spans="1:10">
      <c r="A9" s="4"/>
      <c r="B9" s="4"/>
      <c r="C9" s="4"/>
      <c r="D9" s="4" t="s">
        <v>21</v>
      </c>
      <c r="E9" s="4">
        <v>0</v>
      </c>
      <c r="F9" s="4">
        <v>0</v>
      </c>
      <c r="G9" s="4">
        <v>0</v>
      </c>
      <c r="H9" s="4" t="s">
        <v>20</v>
      </c>
      <c r="I9" s="4">
        <v>0</v>
      </c>
      <c r="J9" s="4"/>
    </row>
    <row r="10" ht="24" customHeight="1" spans="1:10">
      <c r="A10" s="4"/>
      <c r="B10" s="4"/>
      <c r="C10" s="4"/>
      <c r="D10" s="5" t="s">
        <v>22</v>
      </c>
      <c r="E10" s="4">
        <v>0</v>
      </c>
      <c r="F10" s="4">
        <v>0</v>
      </c>
      <c r="G10" s="4">
        <v>0</v>
      </c>
      <c r="H10" s="4" t="s">
        <v>20</v>
      </c>
      <c r="I10" s="4">
        <v>0</v>
      </c>
      <c r="J10" s="4" t="s">
        <v>20</v>
      </c>
    </row>
    <row r="11" ht="18.75" customHeight="1" spans="1:10">
      <c r="A11" s="7" t="s">
        <v>23</v>
      </c>
      <c r="B11" s="4" t="s">
        <v>24</v>
      </c>
      <c r="C11" s="4"/>
      <c r="D11" s="4"/>
      <c r="E11" s="4"/>
      <c r="F11" s="4" t="s">
        <v>25</v>
      </c>
      <c r="G11" s="4"/>
      <c r="H11" s="4"/>
      <c r="I11" s="4"/>
      <c r="J11" s="4"/>
    </row>
    <row r="12" ht="117.75" customHeight="1" spans="1:10">
      <c r="A12" s="7"/>
      <c r="B12" s="4" t="s">
        <v>26</v>
      </c>
      <c r="C12" s="4"/>
      <c r="D12" s="4"/>
      <c r="E12" s="4"/>
      <c r="F12" s="4" t="s">
        <v>27</v>
      </c>
      <c r="G12" s="4"/>
      <c r="H12" s="4"/>
      <c r="I12" s="4"/>
      <c r="J12" s="4"/>
    </row>
    <row r="13" ht="31.15" customHeight="1" spans="1:10">
      <c r="A13" s="7" t="s">
        <v>28</v>
      </c>
      <c r="B13" s="4" t="s">
        <v>29</v>
      </c>
      <c r="C13" s="4" t="s">
        <v>30</v>
      </c>
      <c r="D13" s="4" t="s">
        <v>31</v>
      </c>
      <c r="E13" s="4" t="s">
        <v>32</v>
      </c>
      <c r="F13" s="8" t="s">
        <v>33</v>
      </c>
      <c r="G13" s="9"/>
      <c r="H13" s="4" t="s">
        <v>34</v>
      </c>
      <c r="I13" s="4" t="s">
        <v>17</v>
      </c>
      <c r="J13" s="4" t="s">
        <v>35</v>
      </c>
    </row>
    <row r="14" ht="31.15" customHeight="1" spans="1:10">
      <c r="A14" s="7"/>
      <c r="B14" s="10" t="s">
        <v>36</v>
      </c>
      <c r="C14" s="11" t="s">
        <v>37</v>
      </c>
      <c r="D14" s="4" t="s">
        <v>38</v>
      </c>
      <c r="E14" s="4" t="s">
        <v>39</v>
      </c>
      <c r="F14" s="8" t="s">
        <v>40</v>
      </c>
      <c r="G14" s="9"/>
      <c r="H14" s="4">
        <v>10</v>
      </c>
      <c r="I14" s="4">
        <v>10</v>
      </c>
      <c r="J14" s="4"/>
    </row>
    <row r="15" ht="31.9" customHeight="1" spans="1:10">
      <c r="A15" s="7"/>
      <c r="B15" s="12"/>
      <c r="C15" s="13"/>
      <c r="D15" s="4" t="s">
        <v>41</v>
      </c>
      <c r="E15" s="4" t="s">
        <v>42</v>
      </c>
      <c r="F15" s="8" t="s">
        <v>43</v>
      </c>
      <c r="G15" s="9"/>
      <c r="H15" s="4">
        <v>10</v>
      </c>
      <c r="I15" s="4">
        <v>10</v>
      </c>
      <c r="J15" s="4" t="s">
        <v>44</v>
      </c>
    </row>
    <row r="16" ht="15" spans="1:10">
      <c r="A16" s="7"/>
      <c r="B16" s="12"/>
      <c r="C16" s="4" t="s">
        <v>45</v>
      </c>
      <c r="D16" s="4" t="s">
        <v>46</v>
      </c>
      <c r="E16" s="14">
        <v>1</v>
      </c>
      <c r="F16" s="15">
        <v>1</v>
      </c>
      <c r="G16" s="9"/>
      <c r="H16" s="4">
        <v>10</v>
      </c>
      <c r="I16" s="4">
        <v>10</v>
      </c>
      <c r="J16" s="4" t="s">
        <v>44</v>
      </c>
    </row>
    <row r="17" ht="29.25" spans="1:10">
      <c r="A17" s="7"/>
      <c r="B17" s="12"/>
      <c r="C17" s="4" t="s">
        <v>47</v>
      </c>
      <c r="D17" s="16" t="s">
        <v>48</v>
      </c>
      <c r="E17" s="16" t="s">
        <v>48</v>
      </c>
      <c r="F17" s="8" t="s">
        <v>48</v>
      </c>
      <c r="G17" s="9"/>
      <c r="H17" s="4">
        <v>10</v>
      </c>
      <c r="I17" s="4">
        <v>10</v>
      </c>
      <c r="J17" s="4" t="s">
        <v>44</v>
      </c>
    </row>
    <row r="18" ht="15" spans="1:10">
      <c r="A18" s="7"/>
      <c r="B18" s="17"/>
      <c r="C18" s="4" t="s">
        <v>49</v>
      </c>
      <c r="D18" s="4" t="s">
        <v>50</v>
      </c>
      <c r="E18" s="4">
        <v>796.44</v>
      </c>
      <c r="F18" s="8">
        <v>752.76</v>
      </c>
      <c r="G18" s="9"/>
      <c r="H18" s="4">
        <v>10</v>
      </c>
      <c r="I18" s="4">
        <v>10</v>
      </c>
      <c r="J18" s="4"/>
    </row>
    <row r="19" ht="29.25" spans="1:10">
      <c r="A19" s="7"/>
      <c r="B19" s="18" t="s">
        <v>51</v>
      </c>
      <c r="C19" s="18" t="s">
        <v>52</v>
      </c>
      <c r="D19" s="4" t="s">
        <v>53</v>
      </c>
      <c r="E19" s="4" t="s">
        <v>53</v>
      </c>
      <c r="F19" s="8" t="s">
        <v>53</v>
      </c>
      <c r="G19" s="9"/>
      <c r="H19" s="4"/>
      <c r="I19" s="4"/>
      <c r="J19" s="4"/>
    </row>
    <row r="20" ht="75" customHeight="1" spans="1:10">
      <c r="A20" s="7"/>
      <c r="B20" s="18"/>
      <c r="C20" s="18" t="s">
        <v>54</v>
      </c>
      <c r="D20" s="4" t="s">
        <v>55</v>
      </c>
      <c r="E20" s="4" t="s">
        <v>55</v>
      </c>
      <c r="F20" s="8" t="s">
        <v>56</v>
      </c>
      <c r="G20" s="9"/>
      <c r="H20" s="4">
        <v>15</v>
      </c>
      <c r="I20" s="4">
        <v>14</v>
      </c>
      <c r="J20" s="4" t="s">
        <v>57</v>
      </c>
    </row>
    <row r="21" ht="29.25" spans="1:10">
      <c r="A21" s="7"/>
      <c r="B21" s="18"/>
      <c r="C21" s="18" t="s">
        <v>58</v>
      </c>
      <c r="D21" s="4" t="s">
        <v>53</v>
      </c>
      <c r="E21" s="4" t="s">
        <v>53</v>
      </c>
      <c r="F21" s="8" t="s">
        <v>53</v>
      </c>
      <c r="G21" s="9"/>
      <c r="H21" s="4"/>
      <c r="I21" s="4"/>
      <c r="J21" s="4"/>
    </row>
    <row r="22" ht="85.5" customHeight="1" spans="1:10">
      <c r="A22" s="7"/>
      <c r="B22" s="18"/>
      <c r="C22" s="18" t="s">
        <v>59</v>
      </c>
      <c r="D22" s="4" t="s">
        <v>60</v>
      </c>
      <c r="E22" s="4" t="s">
        <v>60</v>
      </c>
      <c r="F22" s="8" t="s">
        <v>60</v>
      </c>
      <c r="G22" s="9"/>
      <c r="H22" s="4">
        <v>15</v>
      </c>
      <c r="I22" s="4">
        <v>14</v>
      </c>
      <c r="J22" s="4" t="s">
        <v>57</v>
      </c>
    </row>
    <row r="23" ht="57.75" spans="1:10">
      <c r="A23" s="7"/>
      <c r="B23" s="18" t="s">
        <v>61</v>
      </c>
      <c r="C23" s="18" t="s">
        <v>62</v>
      </c>
      <c r="D23" s="4" t="s">
        <v>63</v>
      </c>
      <c r="E23" s="4" t="s">
        <v>64</v>
      </c>
      <c r="F23" s="8" t="s">
        <v>64</v>
      </c>
      <c r="G23" s="9"/>
      <c r="H23" s="4">
        <v>10</v>
      </c>
      <c r="I23" s="4">
        <v>9</v>
      </c>
      <c r="J23" s="4" t="s">
        <v>65</v>
      </c>
    </row>
    <row r="24" ht="15" spans="1:10">
      <c r="A24" s="19" t="s">
        <v>66</v>
      </c>
      <c r="B24" s="19"/>
      <c r="C24" s="19"/>
      <c r="D24" s="19"/>
      <c r="E24" s="19"/>
      <c r="F24" s="19"/>
      <c r="G24" s="19"/>
      <c r="H24" s="19">
        <f>SUM(H14:H23)+H7</f>
        <v>100</v>
      </c>
      <c r="I24" s="23">
        <f>SUM(I14:I23)+J7</f>
        <v>96.4515594395058</v>
      </c>
      <c r="J24" s="4"/>
    </row>
    <row r="25" ht="182.25" customHeight="1" spans="1:10">
      <c r="A25" s="20" t="s">
        <v>67</v>
      </c>
      <c r="B25" s="20"/>
      <c r="C25" s="20"/>
      <c r="D25" s="20"/>
      <c r="E25" s="20"/>
      <c r="F25" s="20"/>
      <c r="G25" s="20"/>
      <c r="H25" s="20"/>
      <c r="I25" s="20"/>
      <c r="J25" s="20"/>
    </row>
  </sheetData>
  <mergeCells count="33">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A24:G24"/>
    <mergeCell ref="A25:J25"/>
    <mergeCell ref="A11:A12"/>
    <mergeCell ref="A13:A23"/>
    <mergeCell ref="B14:B18"/>
    <mergeCell ref="B19:B22"/>
    <mergeCell ref="C14:C15"/>
    <mergeCell ref="A6:C10"/>
  </mergeCells>
  <pageMargins left="0.708661417322835" right="0.314583333333333" top="0.629861111111111" bottom="0.393055555555556" header="0.31496062992126" footer="0.31496062992126"/>
  <pageSetup paperSize="9" scale="80" fitToWidth="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白晶晶</cp:lastModifiedBy>
  <dcterms:created xsi:type="dcterms:W3CDTF">2015-06-05T18:17:00Z</dcterms:created>
  <cp:lastPrinted>2021-05-19T03:25:00Z</cp:lastPrinted>
  <dcterms:modified xsi:type="dcterms:W3CDTF">2021-06-09T03:23:48Z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2052-11.1.0.10577</vt:lpwstr>
  </property>
  <property fmtid="{D5CDD505-2E9C-101B-9397-08002B2CF9AE}" pid="3" name="ICV">
    <vt:lpwstr>66DF5E5728B34A9A87A33EF9C30A1597</vt:lpwstr>
  </property>
</Properties>
</file>