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8ED0215D-F415-4849-BBE8-764ECF65C60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Sheet1!$A$1:$J$27</definedName>
  </definedNames>
  <calcPr calcId="181029"/>
</workbook>
</file>

<file path=xl/calcChain.xml><?xml version="1.0" encoding="utf-8"?>
<calcChain xmlns="http://schemas.openxmlformats.org/spreadsheetml/2006/main">
  <c r="H26" i="1" l="1"/>
  <c r="I14" i="1"/>
  <c r="I7" i="1"/>
  <c r="J7" i="1" s="1"/>
  <c r="I26" i="1" s="1"/>
</calcChain>
</file>

<file path=xl/sharedStrings.xml><?xml version="1.0" encoding="utf-8"?>
<sst xmlns="http://schemas.openxmlformats.org/spreadsheetml/2006/main" count="93" uniqueCount="75">
  <si>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</si>
  <si>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（2020年度）</t>
  </si>
  <si>
    <t>项目名称</t>
  </si>
  <si>
    <t>首发-基于人工智能的多模态神经影像后处理技术应用于FCD定位诊断的临床研究</t>
  </si>
  <si>
    <t>主管部门</t>
  </si>
  <si>
    <t>北京市卫生健康委员会</t>
  </si>
  <si>
    <t>实施单位</t>
  </si>
  <si>
    <t>北京市神经外科研究所</t>
  </si>
  <si>
    <t>项目负责人</t>
  </si>
  <si>
    <t>胡文瀚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</si>
  <si>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</si>
  <si>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</si>
  <si>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</si>
  <si>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</si>
  <si>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</si>
  <si>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</si>
  <si>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</si>
  <si>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</si>
  <si>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</si>
  <si>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</si>
  <si>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</si>
  <si>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</si>
  <si>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</si>
  <si>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</si>
  <si>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</si>
  <si>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</si>
  <si>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纳入既往病例80例建立并训练人工智能FCD病灶定位诊断模型；连续入组共计60例FCD患者以及对照</t>
  </si>
  <si>
    <t>回顾性纳入80例患者数据，并进行机器学习模型的建立，本年度共连续入组FCD患者与对照56例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</si>
  <si>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</si>
  <si>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</si>
  <si>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</si>
  <si>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</si>
  <si>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</si>
  <si>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</si>
  <si>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</si>
  <si>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</si>
  <si>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</si>
  <si>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</si>
  <si>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病例与对照入组数</t>
  </si>
  <si>
    <t>140例</t>
  </si>
  <si>
    <t>136例</t>
  </si>
  <si>
    <t>建立定位诊断模型</t>
  </si>
  <si>
    <t>2个</t>
  </si>
  <si>
    <t>发表SCI论文</t>
  </si>
  <si>
    <t>1篇</t>
  </si>
  <si>
    <t>建模用时</t>
  </si>
  <si>
    <t>180天</t>
  </si>
  <si>
    <t>质量指标</t>
  </si>
  <si>
    <t>时效指标</t>
  </si>
  <si>
    <t>项目完成时间</t>
  </si>
  <si>
    <t>项目2020年底前完成</t>
  </si>
  <si>
    <t>成本指标</t>
  </si>
  <si>
    <t>项目预算控制数</t>
  </si>
  <si>
    <t>19.85万元</t>
  </si>
  <si>
    <t>16.79万元</t>
  </si>
  <si>
    <t>效果指标(30分)</t>
  </si>
  <si>
    <t>经济效益
指标</t>
  </si>
  <si>
    <t>无</t>
  </si>
  <si>
    <t>社会效益
指标</t>
  </si>
  <si>
    <t>通过建立并训练人工智能FCD病灶定位诊断模型，降低疾病治疗负担</t>
  </si>
  <si>
    <t>效果量化程度有所不足</t>
  </si>
  <si>
    <t>生态效益
指标</t>
  </si>
  <si>
    <t>可持续影响指标</t>
  </si>
  <si>
    <t>开展与之相关的实验室与临床验证，为后期进一步的研究打下基础</t>
  </si>
  <si>
    <t>满意度
指标
（10分）</t>
  </si>
  <si>
    <t>服务对象满意度指标</t>
  </si>
  <si>
    <t>患者满意度</t>
  </si>
  <si>
    <t>≥90%</t>
  </si>
  <si>
    <t>≥95%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</si>
  <si>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</si>
  <si>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</si>
  <si>
    <t>满意度调查范围偏小</t>
    <phoneticPr fontId="8" type="noConversion"/>
  </si>
  <si>
    <t>模型定位准确度</t>
    <phoneticPr fontId="8" type="noConversion"/>
  </si>
  <si>
    <t>≥85%</t>
    <phoneticPr fontId="8" type="noConversion"/>
  </si>
  <si>
    <t>疫情影响，于2021年度补完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</si>
</sst>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0">
    <font>
      <sz val="11"/>
      <color theme="1"/>
      <name val="等线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0" xfId="0" applyFill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9" fontId="9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2" borderId="1" xfId="0" applyFont="1" applyFill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9" fillId="3" borderId="2" xfId="0" applyNumberFormat="1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73580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view="pageBreakPreview" zoomScale="80" zoomScaleNormal="100" zoomScaleSheetLayoutView="80" workbookViewId="0">
      <selection activeCell="N9" sqref="N9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14.625" customWidth="1"/>
  </cols>
  <sheetData>
    <row r="1" spans="1:10" ht="33.950000000000003" customHeight="1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</row>
    <row r="2" spans="1:10" ht="18.7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ht="20.100000000000001" customHeight="1">
      <c r="A3" s="37" t="s">
        <v>2</v>
      </c>
      <c r="B3" s="37"/>
      <c r="C3" s="37"/>
      <c r="D3" s="38" t="s">
        <v>3</v>
      </c>
      <c r="E3" s="38"/>
      <c r="F3" s="38"/>
      <c r="G3" s="38"/>
      <c r="H3" s="38"/>
      <c r="I3" s="38"/>
      <c r="J3" s="38"/>
    </row>
    <row r="4" spans="1:10" ht="20.100000000000001" customHeight="1">
      <c r="A4" s="37" t="s">
        <v>4</v>
      </c>
      <c r="B4" s="37"/>
      <c r="C4" s="37"/>
      <c r="D4" s="38" t="s">
        <v>5</v>
      </c>
      <c r="E4" s="38"/>
      <c r="F4" s="3"/>
      <c r="G4" s="2" t="s">
        <v>6</v>
      </c>
      <c r="H4" s="39" t="s">
        <v>7</v>
      </c>
      <c r="I4" s="39"/>
      <c r="J4" s="39"/>
    </row>
    <row r="5" spans="1:10" ht="20.100000000000001" customHeight="1">
      <c r="A5" s="37" t="s">
        <v>8</v>
      </c>
      <c r="B5" s="37"/>
      <c r="C5" s="37"/>
      <c r="D5" s="38" t="s">
        <v>9</v>
      </c>
      <c r="E5" s="38"/>
      <c r="F5" s="3"/>
      <c r="G5" s="2" t="s">
        <v>10</v>
      </c>
      <c r="H5" s="39">
        <v>13693110967</v>
      </c>
      <c r="I5" s="39"/>
      <c r="J5" s="39"/>
    </row>
    <row r="6" spans="1:10" ht="28.5">
      <c r="A6" s="36" t="s">
        <v>11</v>
      </c>
      <c r="B6" s="36"/>
      <c r="C6" s="36"/>
      <c r="D6" s="2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2" t="s">
        <v>17</v>
      </c>
    </row>
    <row r="7" spans="1:10" ht="20.100000000000001" customHeight="1">
      <c r="A7" s="36"/>
      <c r="B7" s="36"/>
      <c r="C7" s="36"/>
      <c r="D7" s="5" t="s">
        <v>18</v>
      </c>
      <c r="E7" s="2">
        <v>19.850000000000001</v>
      </c>
      <c r="F7" s="2">
        <v>19.850000000000001</v>
      </c>
      <c r="G7" s="2">
        <v>16.79</v>
      </c>
      <c r="H7" s="2">
        <v>10</v>
      </c>
      <c r="I7" s="9">
        <f>G7/F7</f>
        <v>0.84584382871536512</v>
      </c>
      <c r="J7" s="10">
        <f>H7*I7</f>
        <v>8.4584382871536512</v>
      </c>
    </row>
    <row r="8" spans="1:10" ht="28.5">
      <c r="A8" s="36"/>
      <c r="B8" s="36"/>
      <c r="C8" s="36"/>
      <c r="D8" s="6" t="s">
        <v>19</v>
      </c>
      <c r="E8" s="2">
        <v>19.850000000000001</v>
      </c>
      <c r="F8" s="2"/>
      <c r="G8" s="2"/>
      <c r="H8" s="2" t="s">
        <v>20</v>
      </c>
      <c r="I8" s="2"/>
      <c r="J8" s="4" t="s">
        <v>20</v>
      </c>
    </row>
    <row r="9" spans="1:10" ht="24.95" customHeight="1">
      <c r="A9" s="36"/>
      <c r="B9" s="36"/>
      <c r="C9" s="36"/>
      <c r="D9" s="2" t="s">
        <v>21</v>
      </c>
      <c r="E9" s="2">
        <v>0</v>
      </c>
      <c r="F9" s="2"/>
      <c r="G9" s="2"/>
      <c r="H9" s="2" t="s">
        <v>20</v>
      </c>
      <c r="I9" s="2"/>
      <c r="J9" s="4"/>
    </row>
    <row r="10" spans="1:10" ht="18.95" customHeight="1">
      <c r="A10" s="36"/>
      <c r="B10" s="36"/>
      <c r="C10" s="36"/>
      <c r="D10" s="3" t="s">
        <v>22</v>
      </c>
      <c r="E10" s="2">
        <v>0</v>
      </c>
      <c r="F10" s="2"/>
      <c r="G10" s="2"/>
      <c r="H10" s="2" t="s">
        <v>20</v>
      </c>
      <c r="I10" s="2"/>
      <c r="J10" s="4" t="s">
        <v>20</v>
      </c>
    </row>
    <row r="11" spans="1:10" ht="26.1" customHeight="1">
      <c r="A11" s="23" t="s">
        <v>23</v>
      </c>
      <c r="B11" s="36" t="s">
        <v>24</v>
      </c>
      <c r="C11" s="36"/>
      <c r="D11" s="36"/>
      <c r="E11" s="36"/>
      <c r="F11" s="36" t="s">
        <v>25</v>
      </c>
      <c r="G11" s="36"/>
      <c r="H11" s="36"/>
      <c r="I11" s="36"/>
      <c r="J11" s="36"/>
    </row>
    <row r="12" spans="1:10" ht="75" customHeight="1">
      <c r="A12" s="23"/>
      <c r="B12" s="36" t="s">
        <v>26</v>
      </c>
      <c r="C12" s="36"/>
      <c r="D12" s="36"/>
      <c r="E12" s="36"/>
      <c r="F12" s="36" t="s">
        <v>27</v>
      </c>
      <c r="G12" s="36"/>
      <c r="H12" s="36"/>
      <c r="I12" s="36"/>
      <c r="J12" s="36"/>
    </row>
    <row r="13" spans="1:10" ht="29.25" thickBot="1">
      <c r="A13" s="23" t="s">
        <v>28</v>
      </c>
      <c r="B13" s="4" t="s">
        <v>29</v>
      </c>
      <c r="C13" s="2" t="s">
        <v>30</v>
      </c>
      <c r="D13" s="2" t="s">
        <v>31</v>
      </c>
      <c r="E13" s="2" t="s">
        <v>32</v>
      </c>
      <c r="F13" s="32" t="s">
        <v>33</v>
      </c>
      <c r="G13" s="33"/>
      <c r="H13" s="4" t="s">
        <v>34</v>
      </c>
      <c r="I13" s="4" t="s">
        <v>17</v>
      </c>
      <c r="J13" s="4" t="s">
        <v>35</v>
      </c>
    </row>
    <row r="14" spans="1:10" ht="34.5" customHeight="1" thickBot="1">
      <c r="A14" s="23"/>
      <c r="B14" s="25" t="s">
        <v>36</v>
      </c>
      <c r="C14" s="27" t="s">
        <v>37</v>
      </c>
      <c r="D14" s="2" t="s">
        <v>38</v>
      </c>
      <c r="E14" s="2" t="s">
        <v>39</v>
      </c>
      <c r="F14" s="30" t="s">
        <v>40</v>
      </c>
      <c r="G14" s="31"/>
      <c r="H14" s="4">
        <v>5</v>
      </c>
      <c r="I14" s="11">
        <f>136/140*5</f>
        <v>4.8571428571428568</v>
      </c>
      <c r="J14" s="17" t="s">
        <v>74</v>
      </c>
    </row>
    <row r="15" spans="1:10" ht="24" customHeight="1" thickBot="1">
      <c r="A15" s="23"/>
      <c r="B15" s="25"/>
      <c r="C15" s="28"/>
      <c r="D15" s="2" t="s">
        <v>41</v>
      </c>
      <c r="E15" s="2" t="s">
        <v>42</v>
      </c>
      <c r="F15" s="30" t="s">
        <v>42</v>
      </c>
      <c r="G15" s="31"/>
      <c r="H15" s="4">
        <v>5</v>
      </c>
      <c r="I15" s="2">
        <v>5</v>
      </c>
      <c r="J15" s="15"/>
    </row>
    <row r="16" spans="1:10" ht="24" customHeight="1" thickBot="1">
      <c r="A16" s="23"/>
      <c r="B16" s="25"/>
      <c r="C16" s="28"/>
      <c r="D16" s="2" t="s">
        <v>43</v>
      </c>
      <c r="E16" s="2" t="s">
        <v>44</v>
      </c>
      <c r="F16" s="30" t="s">
        <v>44</v>
      </c>
      <c r="G16" s="31"/>
      <c r="H16" s="4">
        <v>5</v>
      </c>
      <c r="I16" s="2">
        <v>5</v>
      </c>
      <c r="J16" s="15"/>
    </row>
    <row r="17" spans="1:10" ht="24" customHeight="1" thickBot="1">
      <c r="A17" s="23"/>
      <c r="B17" s="25"/>
      <c r="C17" s="29"/>
      <c r="D17" s="2" t="s">
        <v>45</v>
      </c>
      <c r="E17" s="2" t="s">
        <v>46</v>
      </c>
      <c r="F17" s="30" t="s">
        <v>46</v>
      </c>
      <c r="G17" s="31"/>
      <c r="H17" s="4">
        <v>5</v>
      </c>
      <c r="I17" s="2">
        <v>5</v>
      </c>
      <c r="J17" s="2"/>
    </row>
    <row r="18" spans="1:10" s="1" customFormat="1" ht="24" customHeight="1">
      <c r="A18" s="24"/>
      <c r="B18" s="26"/>
      <c r="C18" s="16" t="s">
        <v>47</v>
      </c>
      <c r="D18" s="18" t="s">
        <v>72</v>
      </c>
      <c r="E18" s="19" t="s">
        <v>73</v>
      </c>
      <c r="F18" s="34">
        <v>0.86</v>
      </c>
      <c r="G18" s="35"/>
      <c r="H18" s="17">
        <v>10</v>
      </c>
      <c r="I18" s="16">
        <v>10</v>
      </c>
      <c r="J18" s="16"/>
    </row>
    <row r="19" spans="1:10" ht="33.4" customHeight="1">
      <c r="A19" s="23"/>
      <c r="B19" s="25"/>
      <c r="C19" s="2" t="s">
        <v>48</v>
      </c>
      <c r="D19" s="13" t="s">
        <v>49</v>
      </c>
      <c r="E19" s="4" t="s">
        <v>50</v>
      </c>
      <c r="F19" s="32" t="s">
        <v>50</v>
      </c>
      <c r="G19" s="33"/>
      <c r="H19" s="4">
        <v>10</v>
      </c>
      <c r="I19" s="2">
        <v>10</v>
      </c>
      <c r="J19" s="2"/>
    </row>
    <row r="20" spans="1:10" ht="24" customHeight="1">
      <c r="A20" s="23"/>
      <c r="B20" s="25"/>
      <c r="C20" s="2" t="s">
        <v>51</v>
      </c>
      <c r="D20" s="14" t="s">
        <v>52</v>
      </c>
      <c r="E20" s="2" t="s">
        <v>53</v>
      </c>
      <c r="F20" s="30" t="s">
        <v>54</v>
      </c>
      <c r="G20" s="31"/>
      <c r="H20" s="4">
        <v>10</v>
      </c>
      <c r="I20" s="4">
        <v>10</v>
      </c>
      <c r="J20" s="2"/>
    </row>
    <row r="21" spans="1:10" ht="28.5">
      <c r="A21" s="23"/>
      <c r="B21" s="25" t="s">
        <v>55</v>
      </c>
      <c r="C21" s="7" t="s">
        <v>56</v>
      </c>
      <c r="D21" s="2" t="s">
        <v>57</v>
      </c>
      <c r="E21" s="2" t="s">
        <v>57</v>
      </c>
      <c r="F21" s="30" t="s">
        <v>57</v>
      </c>
      <c r="G21" s="31"/>
      <c r="H21" s="4"/>
      <c r="I21" s="2"/>
      <c r="J21" s="2"/>
    </row>
    <row r="22" spans="1:10" ht="83.85" customHeight="1">
      <c r="A22" s="23"/>
      <c r="B22" s="25"/>
      <c r="C22" s="7" t="s">
        <v>58</v>
      </c>
      <c r="D22" s="4" t="s">
        <v>59</v>
      </c>
      <c r="E22" s="4" t="s">
        <v>59</v>
      </c>
      <c r="F22" s="32" t="s">
        <v>59</v>
      </c>
      <c r="G22" s="33"/>
      <c r="H22" s="4">
        <v>15</v>
      </c>
      <c r="I22" s="2">
        <v>14</v>
      </c>
      <c r="J22" s="4" t="s">
        <v>60</v>
      </c>
    </row>
    <row r="23" spans="1:10" ht="28.5">
      <c r="A23" s="23"/>
      <c r="B23" s="25"/>
      <c r="C23" s="7" t="s">
        <v>61</v>
      </c>
      <c r="D23" s="2" t="s">
        <v>57</v>
      </c>
      <c r="E23" s="2" t="s">
        <v>57</v>
      </c>
      <c r="F23" s="30" t="s">
        <v>57</v>
      </c>
      <c r="G23" s="31"/>
      <c r="H23" s="4"/>
      <c r="I23" s="2"/>
      <c r="J23" s="2"/>
    </row>
    <row r="24" spans="1:10" ht="91.5" customHeight="1">
      <c r="A24" s="23"/>
      <c r="B24" s="25"/>
      <c r="C24" s="7" t="s">
        <v>62</v>
      </c>
      <c r="D24" s="4" t="s">
        <v>63</v>
      </c>
      <c r="E24" s="4" t="s">
        <v>63</v>
      </c>
      <c r="F24" s="32" t="s">
        <v>63</v>
      </c>
      <c r="G24" s="33"/>
      <c r="H24" s="4">
        <v>15</v>
      </c>
      <c r="I24" s="2">
        <v>15</v>
      </c>
      <c r="J24" s="2"/>
    </row>
    <row r="25" spans="1:10" ht="57">
      <c r="A25" s="23"/>
      <c r="B25" s="7" t="s">
        <v>64</v>
      </c>
      <c r="C25" s="7" t="s">
        <v>65</v>
      </c>
      <c r="D25" s="2" t="s">
        <v>66</v>
      </c>
      <c r="E25" s="2" t="s">
        <v>67</v>
      </c>
      <c r="F25" s="30" t="s">
        <v>68</v>
      </c>
      <c r="G25" s="31"/>
      <c r="H25" s="4">
        <v>10</v>
      </c>
      <c r="I25" s="2">
        <v>9</v>
      </c>
      <c r="J25" s="4" t="s">
        <v>71</v>
      </c>
    </row>
    <row r="26" spans="1:10">
      <c r="A26" s="20" t="s">
        <v>69</v>
      </c>
      <c r="B26" s="20"/>
      <c r="C26" s="20"/>
      <c r="D26" s="20"/>
      <c r="E26" s="20"/>
      <c r="F26" s="20"/>
      <c r="G26" s="20"/>
      <c r="H26" s="8">
        <f>SUM(H14:H25)+H7</f>
        <v>100</v>
      </c>
      <c r="I26" s="12">
        <f>SUM(I14:I25)+J7</f>
        <v>96.315581144296516</v>
      </c>
      <c r="J26" s="2"/>
    </row>
    <row r="27" spans="1:10" ht="153.6" customHeight="1">
      <c r="A27" s="21" t="s">
        <v>70</v>
      </c>
      <c r="B27" s="22"/>
      <c r="C27" s="22"/>
      <c r="D27" s="22"/>
      <c r="E27" s="22"/>
      <c r="F27" s="22"/>
      <c r="G27" s="22"/>
      <c r="H27" s="22"/>
      <c r="I27" s="22"/>
      <c r="J27" s="22"/>
    </row>
  </sheetData>
  <mergeCells count="3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A6:C10"/>
    <mergeCell ref="F20:G20"/>
    <mergeCell ref="B12:E12"/>
    <mergeCell ref="F12:J12"/>
    <mergeCell ref="F13:G13"/>
    <mergeCell ref="F14:G14"/>
    <mergeCell ref="F15:G15"/>
    <mergeCell ref="A26:G26"/>
    <mergeCell ref="A27:J27"/>
    <mergeCell ref="A11:A12"/>
    <mergeCell ref="A13:A25"/>
    <mergeCell ref="B14:B20"/>
    <mergeCell ref="B21:B24"/>
    <mergeCell ref="C14:C17"/>
    <mergeCell ref="F21:G21"/>
    <mergeCell ref="F22:G22"/>
    <mergeCell ref="F23:G23"/>
    <mergeCell ref="F24:G24"/>
    <mergeCell ref="F25:G25"/>
    <mergeCell ref="F16:G16"/>
    <mergeCell ref="F17:G17"/>
    <mergeCell ref="F18:G18"/>
    <mergeCell ref="F19:G19"/>
  </mergeCells>
  <phoneticPr fontId="8" type="noConversion"/>
  <pageMargins left="0.70866141732283505" right="0.511811023622047" top="0.55118110236220497" bottom="0.55118110236220497" header="0.31496062992126" footer="0.31496062992126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THIENC</cp:lastModifiedBy>
  <cp:lastPrinted>2021-05-12T02:22:36Z</cp:lastPrinted>
  <dcterms:created xsi:type="dcterms:W3CDTF">2015-06-05T18:17:00Z</dcterms:created>
  <dcterms:modified xsi:type="dcterms:W3CDTF">2021-05-12T02:23:38Z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2052-11.1.0.10116</vt:lpwstr>
  </property>
</Properties>
</file>