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C:\Users\swss1\Desktop\卫健委绩效自评\北京神经外科研究所\√需修改--邱晓光首发\"/>
    </mc:Choice>
  </mc:AlternateContent>
  <bookViews>
    <workbookView xWindow="0" yWindow="0" windowWidth="19418" windowHeight="11018"/>
  </bookViews>
  <sheets>
    <sheet name="附件2" sheetId="1" r:id="rId1"/>
  </sheets>
  <definedNames>
    <definedName name="_xlnm.Print_Area" localSheetId="0">附件2!$A$1:$J$26</definedName>
  </definedNames>
  <calcPr calcId="152511"/>
</workbook>
</file>

<file path=xl/calcChain.xml><?xml version="1.0" encoding="utf-8"?>
<calcChain xmlns="http://schemas.openxmlformats.org/spreadsheetml/2006/main">
  <c r="I7" i="1" l="1"/>
  <c r="J7" i="1" s="1"/>
  <c r="I25" i="1" s="1"/>
</calcChain>
</file>

<file path=xl/sharedStrings.xml><?xml version="1.0" encoding="utf-8"?>
<sst xmlns="http://schemas.openxmlformats.org/spreadsheetml/2006/main" count="84" uniqueCount="76">
  <si>
    <r>
      <t xml:space="preserve"> </t>
    </r>
    <r>
      <rPr>
        <b/>
        <sz val="16"/>
        <color rgb="FF000000"/>
        <rFont val="宋体"/>
        <family val="3"/>
        <charset val="134"/>
      </rPr>
      <t>项目支出绩效自评表</t>
    </r>
    <r>
      <rPr>
        <sz val="16"/>
        <color rgb="FF000000"/>
        <rFont val="宋体"/>
        <family val="3"/>
        <charset val="134"/>
      </rPr>
      <t xml:space="preserve"> </t>
    </r>
  </si>
  <si>
    <t>（2020年度）</t>
  </si>
  <si>
    <t>项目名称</t>
  </si>
  <si>
    <t>主管部门</t>
  </si>
  <si>
    <t>北京市卫生健康委员会</t>
  </si>
  <si>
    <t>实施单位</t>
  </si>
  <si>
    <t>项目负责人</t>
  </si>
  <si>
    <t>联系电话</t>
  </si>
  <si>
    <t>项目资金                    （万元）</t>
  </si>
  <si>
    <t>年初预算数</t>
  </si>
  <si>
    <t>全年预算数（A）</t>
  </si>
  <si>
    <t>全年执行数（B）</t>
  </si>
  <si>
    <t>分值（10分）</t>
  </si>
  <si>
    <t>执行率（B/A)</t>
  </si>
  <si>
    <t>得分</t>
  </si>
  <si>
    <t>年度资金总额：</t>
  </si>
  <si>
    <t>其中:当年财政
拨款</t>
  </si>
  <si>
    <t>—</t>
  </si>
  <si>
    <t>上年结转资金</t>
  </si>
  <si>
    <t xml:space="preserve">     其他资金</t>
  </si>
  <si>
    <t>年度总体目标</t>
  </si>
  <si>
    <t>预期目标</t>
  </si>
  <si>
    <t>实际完成情况</t>
  </si>
  <si>
    <t>绩效指标</t>
  </si>
  <si>
    <t>一级指标</t>
  </si>
  <si>
    <t>二级指标</t>
  </si>
  <si>
    <t>三级指标</t>
  </si>
  <si>
    <t>年度指标值(A)</t>
  </si>
  <si>
    <t>实际完成值(B)</t>
  </si>
  <si>
    <t>分值</t>
  </si>
  <si>
    <t>偏差原因分析及改进措施</t>
  </si>
  <si>
    <t>产出指标(50分)</t>
  </si>
  <si>
    <t>效果指标(30分)</t>
  </si>
  <si>
    <t>满意度
指标
（10分）</t>
  </si>
  <si>
    <t>服务对象满意度指标</t>
  </si>
  <si>
    <t>总分</t>
  </si>
  <si>
    <t xml:space="preserve">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
5.经济效益、生态效益如不涉及可填无。
</t>
  </si>
  <si>
    <t>38例入组</t>
    <phoneticPr fontId="8" type="noConversion"/>
  </si>
  <si>
    <t>相关实验试剂耗材采购以及测试加工</t>
    <phoneticPr fontId="8" type="noConversion"/>
  </si>
  <si>
    <t>上半年项目启动会，参与人员培训，计划筛选38例患者入组并完成同步放化治疗</t>
    <phoneticPr fontId="8" type="noConversion"/>
  </si>
  <si>
    <t>目前已入组38例患者，超额完成计划，目前已经整理部分数据完成一篇科研论文，投稿中</t>
    <phoneticPr fontId="8" type="noConversion"/>
  </si>
  <si>
    <t>数量指标</t>
    <phoneticPr fontId="8" type="noConversion"/>
  </si>
  <si>
    <t>完成38例入组</t>
    <phoneticPr fontId="8" type="noConversion"/>
  </si>
  <si>
    <t>质量指标</t>
    <phoneticPr fontId="8" type="noConversion"/>
  </si>
  <si>
    <t>时效指标</t>
    <phoneticPr fontId="8" type="noConversion"/>
  </si>
  <si>
    <t>2020年4-8月完成项目各项采购及招标</t>
    <phoneticPr fontId="8" type="noConversion"/>
  </si>
  <si>
    <t>成本指标</t>
    <phoneticPr fontId="8" type="noConversion"/>
  </si>
  <si>
    <t>20万元</t>
    <phoneticPr fontId="8" type="noConversion"/>
  </si>
  <si>
    <t>经济效益
指标</t>
    <phoneticPr fontId="8" type="noConversion"/>
  </si>
  <si>
    <t>社会效益
指标</t>
    <phoneticPr fontId="8" type="noConversion"/>
  </si>
  <si>
    <t>完善临床治疗手段谱，降低放疗引起功能障碍发生率，减轻患者痛苦。</t>
    <phoneticPr fontId="8" type="noConversion"/>
  </si>
  <si>
    <t>阶段性完成</t>
    <phoneticPr fontId="8" type="noConversion"/>
  </si>
  <si>
    <t>生态效益
指标</t>
    <phoneticPr fontId="8" type="noConversion"/>
  </si>
  <si>
    <t>可持续影响指标</t>
    <phoneticPr fontId="8" type="noConversion"/>
  </si>
  <si>
    <t>为脑胶质瘤放疗开拓新思路，优化指导方案</t>
    <phoneticPr fontId="8" type="noConversion"/>
  </si>
  <si>
    <t>阶段性完成</t>
    <phoneticPr fontId="8" type="noConversion"/>
  </si>
  <si>
    <t>阶段性完成</t>
    <phoneticPr fontId="8" type="noConversion"/>
  </si>
  <si>
    <t>16.88万元</t>
    <phoneticPr fontId="8" type="noConversion"/>
  </si>
  <si>
    <t>阶段性完成</t>
    <phoneticPr fontId="8" type="noConversion"/>
  </si>
  <si>
    <t>投稿1篇SCI论文</t>
    <phoneticPr fontId="8" type="noConversion"/>
  </si>
  <si>
    <t>投稿1篇SCI论文</t>
    <phoneticPr fontId="8" type="noConversion"/>
  </si>
  <si>
    <t>投稿SCI论文</t>
    <phoneticPr fontId="8" type="noConversion"/>
  </si>
  <si>
    <t>患者满意度调查表</t>
    <phoneticPr fontId="8" type="noConversion"/>
  </si>
  <si>
    <t>≥90%</t>
    <phoneticPr fontId="8" type="noConversion"/>
  </si>
  <si>
    <t>效果量化程度有所不足</t>
    <phoneticPr fontId="8" type="noConversion"/>
  </si>
  <si>
    <t>无</t>
    <phoneticPr fontId="8" type="noConversion"/>
  </si>
  <si>
    <t>无</t>
    <phoneticPr fontId="8" type="noConversion"/>
  </si>
  <si>
    <t>无</t>
    <phoneticPr fontId="8" type="noConversion"/>
  </si>
  <si>
    <t>无</t>
    <phoneticPr fontId="8" type="noConversion"/>
  </si>
  <si>
    <t>无</t>
    <phoneticPr fontId="8" type="noConversion"/>
  </si>
  <si>
    <t>预算控制总额</t>
    <phoneticPr fontId="8" type="noConversion"/>
  </si>
  <si>
    <t>论文合格率</t>
    <phoneticPr fontId="8" type="noConversion"/>
  </si>
  <si>
    <t>邱晓光</t>
    <phoneticPr fontId="8" type="noConversion"/>
  </si>
  <si>
    <t>首发-IDH突变伴MGMT甲基化和／或1p/19q缺失低级别胶质瘤低量放疗联合替莫唑胺化疗的有效性和安全性研究</t>
    <phoneticPr fontId="8" type="noConversion"/>
  </si>
  <si>
    <t>北京市神经外科研究所</t>
    <phoneticPr fontId="8" type="noConversion"/>
  </si>
  <si>
    <t>病例合格率</t>
    <phoneticPr fontId="8" type="noConversion"/>
  </si>
</sst>
</file>

<file path=xl/styles.xml><?xml version="1.0" encoding="utf-8"?>
<styleSheet xmlns="http://schemas.openxmlformats.org/spreadsheetml/2006/main" xmlns:mc="http://schemas.openxmlformats.org/markup-compatibility/2006" xmlns:x14ac="http://schemas.microsoft.com/office/spreadsheetml/2009/9/ac" mc:Ignorable="x14ac">
  <fonts count="9" x14ac:knownFonts="1">
    <font>
      <sz val="11"/>
      <color theme="1"/>
      <name val="等线"/>
      <charset val="134"/>
      <scheme val="minor"/>
    </font>
    <font>
      <sz val="16"/>
      <color theme="1"/>
      <name val="仿宋_GB2312"/>
      <family val="3"/>
      <charset val="134"/>
    </font>
    <font>
      <sz val="11"/>
      <color rgb="FF000000"/>
      <name val="宋体"/>
      <family val="3"/>
      <charset val="134"/>
    </font>
    <font>
      <sz val="12"/>
      <color rgb="FF000000"/>
      <name val="宋体"/>
      <family val="3"/>
      <charset val="134"/>
    </font>
    <font>
      <sz val="12"/>
      <color theme="1"/>
      <name val="宋体"/>
      <family val="3"/>
      <charset val="134"/>
    </font>
    <font>
      <b/>
      <sz val="12"/>
      <color rgb="FF000000"/>
      <name val="宋体"/>
      <family val="3"/>
      <charset val="134"/>
    </font>
    <font>
      <b/>
      <sz val="16"/>
      <color rgb="FF000000"/>
      <name val="宋体"/>
      <family val="3"/>
      <charset val="134"/>
    </font>
    <font>
      <sz val="16"/>
      <color rgb="FF000000"/>
      <name val="宋体"/>
      <family val="3"/>
      <charset val="134"/>
    </font>
    <font>
      <sz val="9"/>
      <name val="等线"/>
      <family val="3"/>
      <charset val="134"/>
      <scheme val="minor"/>
    </font>
  </fonts>
  <fills count="2">
    <fill>
      <patternFill patternType="none"/>
    </fill>
    <fill>
      <patternFill patternType="gray125"/>
    </fill>
  </fills>
  <borders count="9">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right/>
      <top style="medium">
        <color auto="1"/>
      </top>
      <bottom/>
      <diagonal/>
    </border>
    <border>
      <left/>
      <right/>
      <top style="medium">
        <color auto="1"/>
      </top>
      <bottom style="medium">
        <color auto="1"/>
      </bottom>
      <diagonal/>
    </border>
    <border>
      <left style="medium">
        <color auto="1"/>
      </left>
      <right style="medium">
        <color auto="1"/>
      </right>
      <top style="medium">
        <color auto="1"/>
      </top>
      <bottom/>
      <diagonal/>
    </border>
    <border>
      <left style="medium">
        <color auto="1"/>
      </left>
      <right style="medium">
        <color auto="1"/>
      </right>
      <top/>
      <bottom style="medium">
        <color auto="1"/>
      </bottom>
      <diagonal/>
    </border>
    <border>
      <left style="medium">
        <color auto="1"/>
      </left>
      <right style="medium">
        <color auto="1"/>
      </right>
      <top/>
      <bottom/>
      <diagonal/>
    </border>
  </borders>
  <cellStyleXfs count="1">
    <xf numFmtId="0" fontId="0" fillId="0" borderId="0"/>
  </cellStyleXfs>
  <cellXfs count="43">
    <xf numFmtId="0" fontId="0" fillId="0" borderId="0" xfId="0"/>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1" xfId="0" applyFont="1" applyBorder="1" applyAlignment="1">
      <alignment horizontal="center" vertical="center" wrapText="1"/>
    </xf>
    <xf numFmtId="0" fontId="3" fillId="0" borderId="1" xfId="0" applyFont="1" applyBorder="1" applyAlignment="1">
      <alignment horizontal="justify" vertical="center"/>
    </xf>
    <xf numFmtId="0" fontId="3" fillId="0" borderId="1" xfId="0" applyFont="1" applyBorder="1" applyAlignment="1">
      <alignment horizontal="left" vertical="center" wrapText="1"/>
    </xf>
    <xf numFmtId="0" fontId="4" fillId="0" borderId="1" xfId="0" applyFont="1" applyBorder="1" applyAlignment="1">
      <alignment horizontal="center" vertical="center" wrapText="1"/>
    </xf>
    <xf numFmtId="0" fontId="5" fillId="0" borderId="1"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center" vertical="center" wrapText="1"/>
    </xf>
    <xf numFmtId="10" fontId="3" fillId="0" borderId="1" xfId="0" applyNumberFormat="1"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center" vertical="center" wrapText="1"/>
    </xf>
    <xf numFmtId="9" fontId="3" fillId="0" borderId="1" xfId="0" applyNumberFormat="1" applyFont="1" applyBorder="1" applyAlignment="1">
      <alignment horizontal="center" vertical="center" wrapText="1"/>
    </xf>
    <xf numFmtId="0" fontId="3" fillId="0" borderId="1" xfId="0" applyFont="1" applyFill="1" applyBorder="1" applyAlignment="1">
      <alignment horizontal="left" vertical="center"/>
    </xf>
    <xf numFmtId="0" fontId="3" fillId="0" borderId="1" xfId="0" applyFont="1" applyFill="1" applyBorder="1" applyAlignment="1">
      <alignment horizontal="center" vertical="center"/>
    </xf>
    <xf numFmtId="0" fontId="3" fillId="0" borderId="1" xfId="0" applyFont="1" applyFill="1" applyBorder="1" applyAlignment="1">
      <alignment horizontal="center" vertical="center" wrapText="1"/>
    </xf>
    <xf numFmtId="9" fontId="3" fillId="0" borderId="1" xfId="0" applyNumberFormat="1" applyFont="1" applyFill="1" applyBorder="1" applyAlignment="1">
      <alignment horizontal="center" vertical="center" wrapText="1"/>
    </xf>
    <xf numFmtId="0" fontId="1" fillId="0" borderId="0" xfId="0" applyFont="1" applyAlignment="1">
      <alignment horizontal="center" vertical="center" wrapText="1"/>
    </xf>
    <xf numFmtId="0" fontId="2" fillId="0" borderId="0" xfId="0" applyFont="1" applyAlignment="1">
      <alignment horizontal="center" vertical="center" wrapText="1"/>
    </xf>
    <xf numFmtId="0" fontId="3" fillId="0" borderId="1" xfId="0" applyFont="1" applyBorder="1" applyAlignment="1">
      <alignment horizontal="center" vertical="center"/>
    </xf>
    <xf numFmtId="0" fontId="4" fillId="0" borderId="1" xfId="0" applyFont="1" applyFill="1" applyBorder="1" applyAlignment="1">
      <alignment horizontal="left" vertical="center"/>
    </xf>
    <xf numFmtId="0" fontId="3" fillId="0" borderId="1" xfId="0" applyFont="1" applyBorder="1" applyAlignment="1">
      <alignment horizontal="left" vertical="center"/>
    </xf>
    <xf numFmtId="0" fontId="3" fillId="0" borderId="1" xfId="0" applyFont="1" applyBorder="1" applyAlignment="1">
      <alignment horizontal="justify" vertical="center" wrapText="1"/>
    </xf>
    <xf numFmtId="9" fontId="3" fillId="0" borderId="2" xfId="0" applyNumberFormat="1"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1" xfId="0" applyFont="1" applyFill="1" applyBorder="1" applyAlignment="1">
      <alignment horizontal="left" vertical="center"/>
    </xf>
    <xf numFmtId="0" fontId="3" fillId="0" borderId="1" xfId="0" applyFont="1" applyFill="1" applyBorder="1" applyAlignment="1">
      <alignment horizontal="justify"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6" xfId="0" applyFont="1" applyBorder="1" applyAlignment="1">
      <alignment horizontal="center" vertical="center" wrapText="1"/>
    </xf>
    <xf numFmtId="0" fontId="3" fillId="0" borderId="7" xfId="0" applyFont="1" applyBorder="1" applyAlignment="1">
      <alignment horizontal="center" vertical="center" wrapText="1"/>
    </xf>
    <xf numFmtId="0" fontId="4" fillId="0" borderId="6" xfId="0" applyFont="1" applyBorder="1" applyAlignment="1">
      <alignment horizontal="center" vertical="center" wrapText="1"/>
    </xf>
    <xf numFmtId="0" fontId="4" fillId="0" borderId="8" xfId="0" applyFont="1" applyBorder="1" applyAlignment="1">
      <alignment horizontal="center" vertical="center" wrapText="1"/>
    </xf>
    <xf numFmtId="0" fontId="4" fillId="0" borderId="7" xfId="0" applyFont="1" applyBorder="1" applyAlignment="1">
      <alignment horizontal="center" vertical="center" wrapText="1"/>
    </xf>
    <xf numFmtId="9" fontId="3" fillId="0" borderId="2" xfId="0" applyNumberFormat="1" applyFont="1" applyBorder="1" applyAlignment="1">
      <alignment horizontal="center" vertical="center" wrapText="1"/>
    </xf>
    <xf numFmtId="0" fontId="5" fillId="0" borderId="1" xfId="0" applyFont="1" applyBorder="1" applyAlignment="1">
      <alignment horizontal="center" vertical="center"/>
    </xf>
    <xf numFmtId="0" fontId="3" fillId="0" borderId="4" xfId="0" applyFont="1" applyBorder="1" applyAlignment="1">
      <alignment horizontal="left" vertical="center" wrapText="1"/>
    </xf>
    <xf numFmtId="0" fontId="3" fillId="0" borderId="4" xfId="0" applyFont="1" applyBorder="1" applyAlignment="1">
      <alignment horizontal="left" vertical="center"/>
    </xf>
    <xf numFmtId="0" fontId="3" fillId="0" borderId="1" xfId="0" applyFont="1" applyBorder="1" applyAlignment="1">
      <alignment horizontal="center" vertical="center" textRotation="255"/>
    </xf>
    <xf numFmtId="0" fontId="4" fillId="0" borderId="1" xfId="0" applyFont="1" applyBorder="1" applyAlignment="1">
      <alignment horizontal="center" vertical="center" wrapText="1"/>
    </xf>
    <xf numFmtId="0" fontId="3" fillId="0" borderId="5" xfId="0" applyFont="1" applyBorder="1" applyAlignment="1">
      <alignment horizontal="center" vertical="center" wrapText="1"/>
    </xf>
  </cellXfs>
  <cellStyles count="1">
    <cellStyle name="常规"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3</xdr:col>
      <xdr:colOff>38100</xdr:colOff>
      <xdr:row>5</xdr:row>
      <xdr:rowOff>28575</xdr:rowOff>
    </xdr:from>
    <xdr:to>
      <xdr:col>3</xdr:col>
      <xdr:colOff>1333499</xdr:colOff>
      <xdr:row>5</xdr:row>
      <xdr:rowOff>342900</xdr:rowOff>
    </xdr:to>
    <xdr:sp macro="" textlink="">
      <xdr:nvSpPr>
        <xdr:cNvPr id="1025" name="直接箭头连接符 1"/>
        <xdr:cNvSpPr>
          <a:spLocks noChangeShapeType="1"/>
        </xdr:cNvSpPr>
      </xdr:nvSpPr>
      <xdr:spPr>
        <a:xfrm>
          <a:off x="1968500" y="1460500"/>
          <a:ext cx="1294765" cy="314325"/>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6"/>
  <sheetViews>
    <sheetView tabSelected="1" view="pageBreakPreview" topLeftCell="A16" zoomScale="109" zoomScaleNormal="100" zoomScaleSheetLayoutView="109" workbookViewId="0">
      <selection activeCell="E19" sqref="E19"/>
    </sheetView>
  </sheetViews>
  <sheetFormatPr defaultColWidth="9" defaultRowHeight="13.9" x14ac:dyDescent="0.4"/>
  <cols>
    <col min="1" max="1" width="5.33203125" customWidth="1"/>
    <col min="2" max="2" width="7.73046875" customWidth="1"/>
    <col min="3" max="3" width="12.265625" customWidth="1"/>
    <col min="4" max="4" width="17.73046875" customWidth="1"/>
    <col min="5" max="5" width="19.46484375" customWidth="1"/>
    <col min="6" max="6" width="13.33203125" customWidth="1"/>
    <col min="7" max="7" width="11.6640625" customWidth="1"/>
    <col min="10" max="10" width="14.59765625" customWidth="1"/>
  </cols>
  <sheetData>
    <row r="1" spans="1:10" ht="34.049999999999997" customHeight="1" x14ac:dyDescent="0.4">
      <c r="A1" s="18" t="s">
        <v>0</v>
      </c>
      <c r="B1" s="18"/>
      <c r="C1" s="18"/>
      <c r="D1" s="18"/>
      <c r="E1" s="18"/>
      <c r="F1" s="18"/>
      <c r="G1" s="18"/>
      <c r="H1" s="18"/>
      <c r="I1" s="18"/>
      <c r="J1" s="18"/>
    </row>
    <row r="2" spans="1:10" ht="18.75" customHeight="1" x14ac:dyDescent="0.4">
      <c r="A2" s="19" t="s">
        <v>1</v>
      </c>
      <c r="B2" s="19"/>
      <c r="C2" s="19"/>
      <c r="D2" s="19"/>
      <c r="E2" s="19"/>
      <c r="F2" s="19"/>
      <c r="G2" s="19"/>
      <c r="H2" s="19"/>
      <c r="I2" s="19"/>
      <c r="J2" s="19"/>
    </row>
    <row r="3" spans="1:10" ht="20" customHeight="1" x14ac:dyDescent="0.4">
      <c r="A3" s="20" t="s">
        <v>2</v>
      </c>
      <c r="B3" s="20"/>
      <c r="C3" s="20"/>
      <c r="D3" s="21" t="s">
        <v>73</v>
      </c>
      <c r="E3" s="21"/>
      <c r="F3" s="21"/>
      <c r="G3" s="21"/>
      <c r="H3" s="21"/>
      <c r="I3" s="21"/>
      <c r="J3" s="21"/>
    </row>
    <row r="4" spans="1:10" ht="20" customHeight="1" x14ac:dyDescent="0.4">
      <c r="A4" s="20" t="s">
        <v>3</v>
      </c>
      <c r="B4" s="20"/>
      <c r="C4" s="20"/>
      <c r="D4" s="22" t="s">
        <v>4</v>
      </c>
      <c r="E4" s="22"/>
      <c r="F4" s="2"/>
      <c r="G4" s="1" t="s">
        <v>5</v>
      </c>
      <c r="H4" s="23" t="s">
        <v>74</v>
      </c>
      <c r="I4" s="23"/>
      <c r="J4" s="23"/>
    </row>
    <row r="5" spans="1:10" ht="20" customHeight="1" x14ac:dyDescent="0.4">
      <c r="A5" s="20" t="s">
        <v>6</v>
      </c>
      <c r="B5" s="20"/>
      <c r="C5" s="20"/>
      <c r="D5" s="26" t="s">
        <v>72</v>
      </c>
      <c r="E5" s="26"/>
      <c r="F5" s="14"/>
      <c r="G5" s="15" t="s">
        <v>7</v>
      </c>
      <c r="H5" s="27">
        <v>15201347061</v>
      </c>
      <c r="I5" s="27"/>
      <c r="J5" s="27"/>
    </row>
    <row r="6" spans="1:10" ht="47.25" x14ac:dyDescent="0.4">
      <c r="A6" s="28" t="s">
        <v>8</v>
      </c>
      <c r="B6" s="28"/>
      <c r="C6" s="28"/>
      <c r="D6" s="1"/>
      <c r="E6" s="3" t="s">
        <v>9</v>
      </c>
      <c r="F6" s="3" t="s">
        <v>10</v>
      </c>
      <c r="G6" s="3" t="s">
        <v>11</v>
      </c>
      <c r="H6" s="3" t="s">
        <v>12</v>
      </c>
      <c r="I6" s="3" t="s">
        <v>13</v>
      </c>
      <c r="J6" s="1" t="s">
        <v>14</v>
      </c>
    </row>
    <row r="7" spans="1:10" ht="20" customHeight="1" x14ac:dyDescent="0.4">
      <c r="A7" s="28"/>
      <c r="B7" s="28"/>
      <c r="C7" s="28"/>
      <c r="D7" s="4" t="s">
        <v>15</v>
      </c>
      <c r="E7" s="1">
        <v>20</v>
      </c>
      <c r="F7" s="1">
        <v>20</v>
      </c>
      <c r="G7" s="1">
        <v>16.88</v>
      </c>
      <c r="H7" s="1">
        <v>10</v>
      </c>
      <c r="I7" s="10">
        <f>G7/F7</f>
        <v>0.84399999999999997</v>
      </c>
      <c r="J7" s="3">
        <f>H7*I7</f>
        <v>8.44</v>
      </c>
    </row>
    <row r="8" spans="1:10" ht="31.5" x14ac:dyDescent="0.4">
      <c r="A8" s="28"/>
      <c r="B8" s="28"/>
      <c r="C8" s="28"/>
      <c r="D8" s="5" t="s">
        <v>16</v>
      </c>
      <c r="E8" s="1">
        <v>20</v>
      </c>
      <c r="F8" s="1">
        <v>20</v>
      </c>
      <c r="G8" s="1">
        <v>16.88</v>
      </c>
      <c r="H8" s="1" t="s">
        <v>17</v>
      </c>
      <c r="I8" s="1"/>
      <c r="J8" s="3" t="s">
        <v>17</v>
      </c>
    </row>
    <row r="9" spans="1:10" ht="25.05" customHeight="1" x14ac:dyDescent="0.4">
      <c r="A9" s="28"/>
      <c r="B9" s="28"/>
      <c r="C9" s="28"/>
      <c r="D9" s="1" t="s">
        <v>18</v>
      </c>
      <c r="E9" s="1"/>
      <c r="F9" s="1"/>
      <c r="G9" s="1"/>
      <c r="H9" s="1" t="s">
        <v>17</v>
      </c>
      <c r="I9" s="1"/>
      <c r="J9" s="3"/>
    </row>
    <row r="10" spans="1:10" ht="19.05" customHeight="1" x14ac:dyDescent="0.4">
      <c r="A10" s="28"/>
      <c r="B10" s="28"/>
      <c r="C10" s="28"/>
      <c r="D10" s="2" t="s">
        <v>19</v>
      </c>
      <c r="E10" s="1"/>
      <c r="F10" s="1"/>
      <c r="G10" s="1"/>
      <c r="H10" s="1" t="s">
        <v>17</v>
      </c>
      <c r="I10" s="1"/>
      <c r="J10" s="3" t="s">
        <v>17</v>
      </c>
    </row>
    <row r="11" spans="1:10" ht="26" customHeight="1" x14ac:dyDescent="0.4">
      <c r="A11" s="40" t="s">
        <v>20</v>
      </c>
      <c r="B11" s="28" t="s">
        <v>21</v>
      </c>
      <c r="C11" s="28"/>
      <c r="D11" s="28"/>
      <c r="E11" s="28"/>
      <c r="F11" s="28" t="s">
        <v>22</v>
      </c>
      <c r="G11" s="28"/>
      <c r="H11" s="28"/>
      <c r="I11" s="28"/>
      <c r="J11" s="28"/>
    </row>
    <row r="12" spans="1:10" ht="75" customHeight="1" thickBot="1" x14ac:dyDescent="0.45">
      <c r="A12" s="40"/>
      <c r="B12" s="28" t="s">
        <v>39</v>
      </c>
      <c r="C12" s="28"/>
      <c r="D12" s="28"/>
      <c r="E12" s="28"/>
      <c r="F12" s="28" t="s">
        <v>40</v>
      </c>
      <c r="G12" s="28"/>
      <c r="H12" s="28"/>
      <c r="I12" s="28"/>
      <c r="J12" s="28"/>
    </row>
    <row r="13" spans="1:10" ht="31.9" thickBot="1" x14ac:dyDescent="0.45">
      <c r="A13" s="40" t="s">
        <v>23</v>
      </c>
      <c r="B13" s="3" t="s">
        <v>24</v>
      </c>
      <c r="C13" s="1" t="s">
        <v>25</v>
      </c>
      <c r="D13" s="9" t="s">
        <v>26</v>
      </c>
      <c r="E13" s="1" t="s">
        <v>27</v>
      </c>
      <c r="F13" s="29" t="s">
        <v>28</v>
      </c>
      <c r="G13" s="30"/>
      <c r="H13" s="3" t="s">
        <v>29</v>
      </c>
      <c r="I13" s="3" t="s">
        <v>14</v>
      </c>
      <c r="J13" s="3" t="s">
        <v>30</v>
      </c>
    </row>
    <row r="14" spans="1:10" ht="31.9" customHeight="1" thickBot="1" x14ac:dyDescent="0.45">
      <c r="A14" s="40"/>
      <c r="B14" s="33" t="s">
        <v>31</v>
      </c>
      <c r="C14" s="31" t="s">
        <v>41</v>
      </c>
      <c r="D14" s="9" t="s">
        <v>61</v>
      </c>
      <c r="E14" s="8" t="s">
        <v>60</v>
      </c>
      <c r="F14" s="29" t="s">
        <v>59</v>
      </c>
      <c r="G14" s="30"/>
      <c r="H14" s="9">
        <v>10</v>
      </c>
      <c r="I14" s="9">
        <v>10</v>
      </c>
      <c r="J14" s="9"/>
    </row>
    <row r="15" spans="1:10" ht="41.45" customHeight="1" thickBot="1" x14ac:dyDescent="0.45">
      <c r="A15" s="40"/>
      <c r="B15" s="34"/>
      <c r="C15" s="32"/>
      <c r="D15" s="9" t="s">
        <v>42</v>
      </c>
      <c r="E15" s="9" t="s">
        <v>42</v>
      </c>
      <c r="F15" s="29" t="s">
        <v>37</v>
      </c>
      <c r="G15" s="30"/>
      <c r="H15" s="3">
        <v>10</v>
      </c>
      <c r="I15" s="1">
        <v>10</v>
      </c>
      <c r="J15" s="1"/>
    </row>
    <row r="16" spans="1:10" ht="41.45" customHeight="1" thickBot="1" x14ac:dyDescent="0.45">
      <c r="A16" s="40"/>
      <c r="B16" s="34"/>
      <c r="C16" s="31" t="s">
        <v>43</v>
      </c>
      <c r="D16" s="12" t="s">
        <v>71</v>
      </c>
      <c r="E16" s="13">
        <v>1</v>
      </c>
      <c r="F16" s="36">
        <v>1</v>
      </c>
      <c r="G16" s="30"/>
      <c r="H16" s="12">
        <v>5</v>
      </c>
      <c r="I16" s="11">
        <v>5</v>
      </c>
      <c r="J16" s="11"/>
    </row>
    <row r="17" spans="1:10" ht="30" customHeight="1" thickBot="1" x14ac:dyDescent="0.45">
      <c r="A17" s="40"/>
      <c r="B17" s="34"/>
      <c r="C17" s="32"/>
      <c r="D17" s="16" t="s">
        <v>75</v>
      </c>
      <c r="E17" s="17">
        <v>1</v>
      </c>
      <c r="F17" s="24">
        <v>1</v>
      </c>
      <c r="G17" s="25"/>
      <c r="H17" s="3">
        <v>5</v>
      </c>
      <c r="I17" s="1">
        <v>5</v>
      </c>
      <c r="J17" s="1"/>
    </row>
    <row r="18" spans="1:10" ht="46.9" customHeight="1" thickBot="1" x14ac:dyDescent="0.45">
      <c r="A18" s="40"/>
      <c r="B18" s="34"/>
      <c r="C18" s="9" t="s">
        <v>44</v>
      </c>
      <c r="D18" s="9" t="s">
        <v>38</v>
      </c>
      <c r="E18" s="9" t="s">
        <v>45</v>
      </c>
      <c r="F18" s="29" t="s">
        <v>45</v>
      </c>
      <c r="G18" s="30"/>
      <c r="H18" s="3">
        <v>10</v>
      </c>
      <c r="I18" s="1">
        <v>10</v>
      </c>
      <c r="J18" s="1"/>
    </row>
    <row r="19" spans="1:10" ht="31.5" customHeight="1" thickBot="1" x14ac:dyDescent="0.45">
      <c r="A19" s="40"/>
      <c r="B19" s="35"/>
      <c r="C19" s="9" t="s">
        <v>46</v>
      </c>
      <c r="D19" s="9" t="s">
        <v>70</v>
      </c>
      <c r="E19" s="9" t="s">
        <v>47</v>
      </c>
      <c r="F19" s="29" t="s">
        <v>57</v>
      </c>
      <c r="G19" s="30"/>
      <c r="H19" s="3">
        <v>10</v>
      </c>
      <c r="I19" s="1">
        <v>10</v>
      </c>
      <c r="J19" s="9"/>
    </row>
    <row r="20" spans="1:10" ht="31.9" thickBot="1" x14ac:dyDescent="0.45">
      <c r="A20" s="40"/>
      <c r="B20" s="41" t="s">
        <v>32</v>
      </c>
      <c r="C20" s="9" t="s">
        <v>48</v>
      </c>
      <c r="D20" s="9" t="s">
        <v>67</v>
      </c>
      <c r="E20" s="9" t="s">
        <v>68</v>
      </c>
      <c r="F20" s="29" t="s">
        <v>69</v>
      </c>
      <c r="G20" s="30"/>
      <c r="H20" s="3"/>
      <c r="I20" s="1"/>
      <c r="J20" s="1"/>
    </row>
    <row r="21" spans="1:10" ht="63.4" thickBot="1" x14ac:dyDescent="0.45">
      <c r="A21" s="40"/>
      <c r="B21" s="41"/>
      <c r="C21" s="9" t="s">
        <v>49</v>
      </c>
      <c r="D21" s="9" t="s">
        <v>50</v>
      </c>
      <c r="E21" s="9" t="s">
        <v>51</v>
      </c>
      <c r="F21" s="29" t="s">
        <v>56</v>
      </c>
      <c r="G21" s="42"/>
      <c r="H21" s="9">
        <v>15</v>
      </c>
      <c r="I21" s="1">
        <v>14</v>
      </c>
      <c r="J21" s="12" t="s">
        <v>64</v>
      </c>
    </row>
    <row r="22" spans="1:10" ht="31.9" thickBot="1" x14ac:dyDescent="0.45">
      <c r="A22" s="40"/>
      <c r="B22" s="41"/>
      <c r="C22" s="9" t="s">
        <v>52</v>
      </c>
      <c r="D22" s="9" t="s">
        <v>65</v>
      </c>
      <c r="E22" s="9" t="s">
        <v>66</v>
      </c>
      <c r="F22" s="29" t="s">
        <v>65</v>
      </c>
      <c r="G22" s="30"/>
      <c r="H22" s="3"/>
      <c r="I22" s="1"/>
      <c r="J22" s="1"/>
    </row>
    <row r="23" spans="1:10" ht="47.65" thickBot="1" x14ac:dyDescent="0.45">
      <c r="A23" s="40"/>
      <c r="B23" s="41"/>
      <c r="C23" s="9" t="s">
        <v>53</v>
      </c>
      <c r="D23" s="9" t="s">
        <v>54</v>
      </c>
      <c r="E23" s="9" t="s">
        <v>55</v>
      </c>
      <c r="F23" s="29" t="s">
        <v>58</v>
      </c>
      <c r="G23" s="30"/>
      <c r="H23" s="3">
        <v>15</v>
      </c>
      <c r="I23" s="1">
        <v>15</v>
      </c>
      <c r="J23" s="1"/>
    </row>
    <row r="24" spans="1:10" ht="63.4" thickBot="1" x14ac:dyDescent="0.45">
      <c r="A24" s="40"/>
      <c r="B24" s="6" t="s">
        <v>33</v>
      </c>
      <c r="C24" s="6" t="s">
        <v>34</v>
      </c>
      <c r="D24" s="9" t="s">
        <v>62</v>
      </c>
      <c r="E24" s="9" t="s">
        <v>63</v>
      </c>
      <c r="F24" s="36">
        <v>1</v>
      </c>
      <c r="G24" s="30"/>
      <c r="H24" s="3">
        <v>10</v>
      </c>
      <c r="I24" s="1">
        <v>10</v>
      </c>
      <c r="J24" s="1"/>
    </row>
    <row r="25" spans="1:10" ht="16.149999999999999" thickBot="1" x14ac:dyDescent="0.45">
      <c r="A25" s="37" t="s">
        <v>35</v>
      </c>
      <c r="B25" s="37"/>
      <c r="C25" s="37"/>
      <c r="D25" s="37"/>
      <c r="E25" s="37"/>
      <c r="F25" s="37"/>
      <c r="G25" s="37"/>
      <c r="H25" s="7">
        <v>100</v>
      </c>
      <c r="I25" s="7">
        <f>SUM(I14:I24)+J7</f>
        <v>97.44</v>
      </c>
      <c r="J25" s="1"/>
    </row>
    <row r="26" spans="1:10" ht="153.5" customHeight="1" x14ac:dyDescent="0.4">
      <c r="A26" s="38" t="s">
        <v>36</v>
      </c>
      <c r="B26" s="39"/>
      <c r="C26" s="39"/>
      <c r="D26" s="39"/>
      <c r="E26" s="39"/>
      <c r="F26" s="39"/>
      <c r="G26" s="39"/>
      <c r="H26" s="39"/>
      <c r="I26" s="39"/>
      <c r="J26" s="39"/>
    </row>
  </sheetData>
  <mergeCells count="35">
    <mergeCell ref="F23:G23"/>
    <mergeCell ref="F24:G24"/>
    <mergeCell ref="A25:G25"/>
    <mergeCell ref="A26:J26"/>
    <mergeCell ref="A11:A12"/>
    <mergeCell ref="A13:A24"/>
    <mergeCell ref="B20:B23"/>
    <mergeCell ref="F18:G18"/>
    <mergeCell ref="F19:G19"/>
    <mergeCell ref="F20:G20"/>
    <mergeCell ref="F21:G21"/>
    <mergeCell ref="F22:G22"/>
    <mergeCell ref="B12:E12"/>
    <mergeCell ref="F12:J12"/>
    <mergeCell ref="F13:G13"/>
    <mergeCell ref="F15:G15"/>
    <mergeCell ref="F17:G17"/>
    <mergeCell ref="A5:C5"/>
    <mergeCell ref="D5:E5"/>
    <mergeCell ref="H5:J5"/>
    <mergeCell ref="B11:E11"/>
    <mergeCell ref="F11:J11"/>
    <mergeCell ref="A6:C10"/>
    <mergeCell ref="F14:G14"/>
    <mergeCell ref="C14:C15"/>
    <mergeCell ref="B14:B19"/>
    <mergeCell ref="C16:C17"/>
    <mergeCell ref="F16:G16"/>
    <mergeCell ref="A1:J1"/>
    <mergeCell ref="A2:J2"/>
    <mergeCell ref="A3:C3"/>
    <mergeCell ref="D3:J3"/>
    <mergeCell ref="A4:C4"/>
    <mergeCell ref="D4:E4"/>
    <mergeCell ref="H4:J4"/>
  </mergeCells>
  <phoneticPr fontId="8" type="noConversion"/>
  <pageMargins left="0.70866141732283505" right="0.511811023622047" top="0.55118110236220497" bottom="0.55118110236220497" header="0.31496062992126" footer="0.31496062992126"/>
  <pageSetup paperSize="9"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附件2</vt:lpstr>
      <vt:lpstr>附件2!Print_Area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宋郎</cp:lastModifiedBy>
  <cp:lastPrinted>2020-04-23T02:17:00Z</cp:lastPrinted>
  <dcterms:created xsi:type="dcterms:W3CDTF">2015-06-05T18:17:00Z</dcterms:created>
  <dcterms:modified xsi:type="dcterms:W3CDTF">2021-05-13T04:41:48Z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2052-11.1.0.10356</vt:lpwstr>
  </property>
  <property fmtid="{D5CDD505-2E9C-101B-9397-08002B2CF9AE}" pid="3" name="ICV">
    <vt:lpwstr>EEC4BB8407984A9C92AA85AD698AFB7F</vt:lpwstr>
  </property>
</Properties>
</file>