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课题\001江涛\2020年北京市属医学科研院所公益项目（京医研2019-5）（2060337）\000课题申报材料\2020年绩效跟踪报告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Sheet1!$A$1:$J$28</definedName>
  </definedNames>
  <calcPr calcId="152511"/>
</workbook>
</file>

<file path=xl/calcChain.xml><?xml version="1.0" encoding="utf-8"?>
<calcChain xmlns="http://schemas.openxmlformats.org/spreadsheetml/2006/main">
  <c r="I15" i="1" l="1"/>
  <c r="H27" i="1" l="1"/>
  <c r="I7" i="1"/>
  <c r="J7" i="1" s="1"/>
  <c r="I27" i="1" s="1"/>
</calcChain>
</file>

<file path=xl/sharedStrings.xml><?xml version="1.0" encoding="utf-8"?>
<sst xmlns="http://schemas.openxmlformats.org/spreadsheetml/2006/main" count="98" uniqueCount="81">
  <si>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</si>
  <si>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</si>
  <si>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</si>
  <si>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三批试点--功能区脑疾病智能诊疗技术体系建立及临床应用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</si>
  <si>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</si>
  <si>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</si>
  <si>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</si>
  <si>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</si>
  <si>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</si>
  <si>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</si>
  <si>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</si>
  <si>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</si>
  <si>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</si>
  <si>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</si>
  <si>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</si>
  <si>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</si>
  <si>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</si>
  <si>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</si>
  <si>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</si>
  <si>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</si>
  <si>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</si>
  <si>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</si>
  <si>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</si>
  <si>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</si>
  <si>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</si>
  <si>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</si>
  <si>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</si>
  <si>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</si>
  <si>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</si>
  <si>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</si>
  <si>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</si>
  <si>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</si>
  <si>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</si>
  <si>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</si>
  <si>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</si>
  <si>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</si>
  <si>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基因测序</t>
  </si>
  <si>
    <t>170例</t>
  </si>
  <si>
    <t>购置仪器设备</t>
  </si>
  <si>
    <t>7台</t>
  </si>
  <si>
    <t>4台</t>
  </si>
  <si>
    <t>申请专利、软著</t>
  </si>
  <si>
    <t>4-6项</t>
  </si>
  <si>
    <t>6项</t>
  </si>
  <si>
    <t>质量指标</t>
  </si>
  <si>
    <t>因疫情以及中美贸易政策原因，导致仪器供货不稳定，申报及采购工作未能完全开展。</t>
  </si>
  <si>
    <t>发表论文要求</t>
  </si>
  <si>
    <t>发表论文水平达到SCI或核心期刊</t>
  </si>
  <si>
    <t>时效指标</t>
  </si>
  <si>
    <t>2020年11月完成</t>
  </si>
  <si>
    <t>2023年一季度完成采购及招标</t>
  </si>
  <si>
    <t>成本指标</t>
  </si>
  <si>
    <t>项目预算数</t>
  </si>
  <si>
    <t>864.48万元</t>
  </si>
  <si>
    <t>774.802429万元</t>
  </si>
  <si>
    <t>效果指标(30分)</t>
  </si>
  <si>
    <t>经济效益
指标</t>
  </si>
  <si>
    <t>无</t>
  </si>
  <si>
    <t>社会效益
指标</t>
  </si>
  <si>
    <t>完善临床治疗手段谱，降低术后功能障碍发生率，减轻患者痛苦。</t>
  </si>
  <si>
    <t>效果资料量化程度有所不足</t>
  </si>
  <si>
    <t>生态效益
指标</t>
  </si>
  <si>
    <t>可持续影响指标</t>
  </si>
  <si>
    <t>为功能区疾病手术开拓新思路，优化指导方案</t>
  </si>
  <si>
    <t>满意度
指标
（10分）</t>
  </si>
  <si>
    <t>服务对象满意度指标</t>
  </si>
  <si>
    <t>患者满意度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</si>
  <si>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</si>
  <si>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</si>
  <si>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项目完成时间</t>
    <phoneticPr fontId="9" type="noConversion"/>
  </si>
  <si>
    <t>验收合格率</t>
    <phoneticPr fontId="9" type="noConversion"/>
  </si>
  <si>
    <t>购置仪器设备验收合格率为100%</t>
    <phoneticPr fontId="9" type="noConversion"/>
  </si>
  <si>
    <t>购置仪器设备验收合格率为100%</t>
    <phoneticPr fontId="9" type="noConversion"/>
  </si>
  <si>
    <t>因疫情以及中美贸易政策原因，导致仪器供货不稳定，申报及采购工作未能完全开展。</t>
    <phoneticPr fontId="9" type="noConversion"/>
  </si>
  <si>
    <t>≥90%</t>
    <phoneticPr fontId="9" type="noConversion"/>
  </si>
  <si>
    <t>≥90%</t>
    <phoneticPr fontId="9" type="noConversion"/>
  </si>
  <si>
    <t>1-3篇</t>
    <phoneticPr fontId="9" type="noConversion"/>
  </si>
  <si>
    <t>发表相关性或影响因子高SCI论文</t>
    <phoneticPr fontId="9" type="noConversion"/>
  </si>
  <si>
    <t>5篇</t>
    <phoneticPr fontId="9" type="noConversion"/>
  </si>
  <si>
    <t>年初设定目标：建立并完善功能区脑疾病患者的脑网络和生物信息数据库；初步建立功能区疾病全脑功能损伤风险预警系统；发表SCI论文1-3篇。国际会议汇报成果3-4次。</t>
    <phoneticPr fontId="9" type="noConversion"/>
  </si>
  <si>
    <t>已完成数据质量控制方法的制定，并成功申请伦理及前瞻临床试验。明确试验技术流程和人员具体分工方案。启动多模态影像连续采集工作，建立影像学数据库和影像学数据处理标准流程。开始建立功能区脑疾病患者的脑网络和生物信息数据库；初步建立功能区疾病全脑功能损伤风险预警系统；发表SCI论文5篇，5项计算机软件专利及2项发明专利；制作完成认知数据采集手册及随访记录表。术中磁共振兼容自动注册系统、电生理信号采集系统、大脑皮层刺激器/动态脑电图仪已经购置完毕，验收合格并正式投入使用；磁内导肌力检测仪及256导联脑电图仪因疫情和中美贸易政策原因，导致仪器供货不稳定，申报及采购工作未能完全开展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</si>
</sst>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%"/>
  </numFmts>
  <fonts count="13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358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topLeftCell="B12" zoomScaleNormal="100" zoomScaleSheetLayoutView="100" workbookViewId="0">
      <selection activeCell="L18" sqref="L18"/>
    </sheetView>
  </sheetViews>
  <sheetFormatPr defaultColWidth="9" defaultRowHeight="13.5"/>
  <cols>
    <col min="1" max="1" width="5.375" style="11" customWidth="1"/>
    <col min="2" max="2" width="7.75" style="11" customWidth="1"/>
    <col min="3" max="3" width="12.25" style="11" customWidth="1"/>
    <col min="4" max="4" width="17.75" style="11" customWidth="1"/>
    <col min="5" max="5" width="19.5" style="11" customWidth="1"/>
    <col min="6" max="6" width="13.375" style="11" customWidth="1"/>
    <col min="7" max="7" width="11.625" style="11" customWidth="1"/>
    <col min="8" max="9" width="9" style="11"/>
    <col min="10" max="10" width="14.625" style="11" customWidth="1"/>
    <col min="11" max="16384" width="9" style="11"/>
  </cols>
  <sheetData>
    <row r="1" spans="1:10" ht="33.950000000000003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8.7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0.100000000000001" customHeight="1">
      <c r="A3" s="13" t="s">
        <v>2</v>
      </c>
      <c r="B3" s="13"/>
      <c r="C3" s="13"/>
      <c r="D3" s="14" t="s">
        <v>3</v>
      </c>
      <c r="E3" s="14"/>
      <c r="F3" s="14"/>
      <c r="G3" s="14"/>
      <c r="H3" s="14"/>
      <c r="I3" s="14"/>
      <c r="J3" s="14"/>
    </row>
    <row r="4" spans="1:10" ht="20.100000000000001" customHeight="1">
      <c r="A4" s="13" t="s">
        <v>4</v>
      </c>
      <c r="B4" s="13"/>
      <c r="C4" s="13"/>
      <c r="D4" s="14" t="s">
        <v>5</v>
      </c>
      <c r="E4" s="14"/>
      <c r="F4" s="15"/>
      <c r="G4" s="1" t="s">
        <v>6</v>
      </c>
      <c r="H4" s="16" t="s">
        <v>7</v>
      </c>
      <c r="I4" s="16"/>
      <c r="J4" s="16"/>
    </row>
    <row r="5" spans="1:10" ht="20.100000000000001" customHeight="1">
      <c r="A5" s="13" t="s">
        <v>8</v>
      </c>
      <c r="B5" s="13"/>
      <c r="C5" s="13"/>
      <c r="D5" s="14" t="s">
        <v>9</v>
      </c>
      <c r="E5" s="14"/>
      <c r="F5" s="15"/>
      <c r="G5" s="1" t="s">
        <v>10</v>
      </c>
      <c r="H5" s="16">
        <v>59975624</v>
      </c>
      <c r="I5" s="16"/>
      <c r="J5" s="16"/>
    </row>
    <row r="6" spans="1:10" ht="28.5">
      <c r="A6" s="17" t="s">
        <v>11</v>
      </c>
      <c r="B6" s="17"/>
      <c r="C6" s="17"/>
      <c r="D6" s="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1" t="s">
        <v>17</v>
      </c>
    </row>
    <row r="7" spans="1:10" ht="20.100000000000001" customHeight="1">
      <c r="A7" s="17"/>
      <c r="B7" s="17"/>
      <c r="C7" s="17"/>
      <c r="D7" s="18" t="s">
        <v>18</v>
      </c>
      <c r="E7" s="1">
        <v>864.48</v>
      </c>
      <c r="F7" s="1">
        <v>864.48</v>
      </c>
      <c r="G7" s="1">
        <v>774.80242899999996</v>
      </c>
      <c r="H7" s="1">
        <v>10</v>
      </c>
      <c r="I7" s="4">
        <f>G7/F7</f>
        <v>0.89626414607625382</v>
      </c>
      <c r="J7" s="5">
        <f>H7*I7</f>
        <v>8.9626414607625389</v>
      </c>
    </row>
    <row r="8" spans="1:10" ht="28.5">
      <c r="A8" s="17"/>
      <c r="B8" s="17"/>
      <c r="C8" s="17"/>
      <c r="D8" s="19" t="s">
        <v>19</v>
      </c>
      <c r="E8" s="1">
        <v>854.88</v>
      </c>
      <c r="F8" s="1">
        <v>854.88</v>
      </c>
      <c r="G8" s="1">
        <v>765.20242900000005</v>
      </c>
      <c r="H8" s="1" t="s">
        <v>20</v>
      </c>
      <c r="I8" s="6"/>
      <c r="J8" s="7" t="s">
        <v>20</v>
      </c>
    </row>
    <row r="9" spans="1:10" ht="24.95" customHeight="1">
      <c r="A9" s="17"/>
      <c r="B9" s="17"/>
      <c r="C9" s="17"/>
      <c r="D9" s="20" t="s">
        <v>21</v>
      </c>
      <c r="E9" s="1">
        <v>9.6</v>
      </c>
      <c r="F9" s="1">
        <v>9.6</v>
      </c>
      <c r="G9" s="1">
        <v>9.6</v>
      </c>
      <c r="H9" s="1" t="s">
        <v>20</v>
      </c>
      <c r="I9" s="6"/>
      <c r="J9" s="7"/>
    </row>
    <row r="10" spans="1:10" ht="18.95" customHeight="1">
      <c r="A10" s="17"/>
      <c r="B10" s="17"/>
      <c r="C10" s="17"/>
      <c r="D10" s="15" t="s">
        <v>22</v>
      </c>
      <c r="E10" s="1"/>
      <c r="F10" s="1"/>
      <c r="G10" s="1"/>
      <c r="H10" s="1" t="s">
        <v>20</v>
      </c>
      <c r="I10" s="1"/>
      <c r="J10" s="7" t="s">
        <v>20</v>
      </c>
    </row>
    <row r="11" spans="1:10" ht="26.1" customHeight="1">
      <c r="A11" s="21" t="s">
        <v>23</v>
      </c>
      <c r="B11" s="17" t="s">
        <v>24</v>
      </c>
      <c r="C11" s="17"/>
      <c r="D11" s="17"/>
      <c r="E11" s="17"/>
      <c r="F11" s="17" t="s">
        <v>25</v>
      </c>
      <c r="G11" s="17"/>
      <c r="H11" s="17"/>
      <c r="I11" s="17"/>
      <c r="J11" s="17"/>
    </row>
    <row r="12" spans="1:10" ht="101.25" customHeight="1">
      <c r="A12" s="21"/>
      <c r="B12" s="17" t="s">
        <v>79</v>
      </c>
      <c r="C12" s="17"/>
      <c r="D12" s="17"/>
      <c r="E12" s="17"/>
      <c r="F12" s="41" t="s">
        <v>80</v>
      </c>
      <c r="G12" s="41"/>
      <c r="H12" s="41"/>
      <c r="I12" s="41"/>
      <c r="J12" s="41"/>
    </row>
    <row r="13" spans="1:10" ht="28.5">
      <c r="A13" s="21" t="s">
        <v>26</v>
      </c>
      <c r="B13" s="7" t="s">
        <v>27</v>
      </c>
      <c r="C13" s="1" t="s">
        <v>28</v>
      </c>
      <c r="D13" s="1" t="s">
        <v>29</v>
      </c>
      <c r="E13" s="1" t="s">
        <v>30</v>
      </c>
      <c r="F13" s="22" t="s">
        <v>31</v>
      </c>
      <c r="G13" s="23"/>
      <c r="H13" s="7" t="s">
        <v>32</v>
      </c>
      <c r="I13" s="7" t="s">
        <v>17</v>
      </c>
      <c r="J13" s="7" t="s">
        <v>33</v>
      </c>
    </row>
    <row r="14" spans="1:10" ht="21" customHeight="1">
      <c r="A14" s="21"/>
      <c r="B14" s="24" t="s">
        <v>34</v>
      </c>
      <c r="C14" s="25" t="s">
        <v>35</v>
      </c>
      <c r="D14" s="2" t="s">
        <v>36</v>
      </c>
      <c r="E14" s="3" t="s">
        <v>37</v>
      </c>
      <c r="F14" s="8" t="s">
        <v>37</v>
      </c>
      <c r="G14" s="9"/>
      <c r="H14" s="3">
        <v>5</v>
      </c>
      <c r="I14" s="1">
        <v>5</v>
      </c>
      <c r="J14" s="1"/>
    </row>
    <row r="15" spans="1:10" ht="48" customHeight="1">
      <c r="A15" s="21"/>
      <c r="B15" s="24"/>
      <c r="C15" s="26"/>
      <c r="D15" s="2" t="s">
        <v>38</v>
      </c>
      <c r="E15" s="3" t="s">
        <v>39</v>
      </c>
      <c r="F15" s="8" t="s">
        <v>40</v>
      </c>
      <c r="G15" s="9"/>
      <c r="H15" s="3">
        <v>5</v>
      </c>
      <c r="I15" s="27">
        <f>4/7*5</f>
        <v>2.8571428571428568</v>
      </c>
      <c r="J15" s="42" t="s">
        <v>73</v>
      </c>
    </row>
    <row r="16" spans="1:10" ht="23.45" customHeight="1">
      <c r="A16" s="21"/>
      <c r="B16" s="24"/>
      <c r="C16" s="26"/>
      <c r="D16" s="2" t="s">
        <v>41</v>
      </c>
      <c r="E16" s="3" t="s">
        <v>42</v>
      </c>
      <c r="F16" s="8" t="s">
        <v>43</v>
      </c>
      <c r="G16" s="9"/>
      <c r="H16" s="3">
        <v>5</v>
      </c>
      <c r="I16" s="1">
        <v>5</v>
      </c>
      <c r="J16" s="29"/>
    </row>
    <row r="17" spans="1:10" ht="48" customHeight="1">
      <c r="A17" s="21"/>
      <c r="B17" s="24"/>
      <c r="C17" s="30"/>
      <c r="D17" s="2" t="s">
        <v>77</v>
      </c>
      <c r="E17" s="3" t="s">
        <v>76</v>
      </c>
      <c r="F17" s="8" t="s">
        <v>78</v>
      </c>
      <c r="G17" s="9"/>
      <c r="H17" s="3">
        <v>5</v>
      </c>
      <c r="I17" s="1">
        <v>5</v>
      </c>
      <c r="J17" s="29"/>
    </row>
    <row r="18" spans="1:10" ht="63" customHeight="1">
      <c r="A18" s="21"/>
      <c r="B18" s="24"/>
      <c r="C18" s="25" t="s">
        <v>44</v>
      </c>
      <c r="D18" s="3" t="s">
        <v>70</v>
      </c>
      <c r="E18" s="3" t="s">
        <v>71</v>
      </c>
      <c r="F18" s="31" t="s">
        <v>72</v>
      </c>
      <c r="G18" s="32"/>
      <c r="H18" s="7">
        <v>5</v>
      </c>
      <c r="I18" s="1">
        <v>5</v>
      </c>
      <c r="J18" s="28"/>
    </row>
    <row r="19" spans="1:10" ht="47.25" customHeight="1">
      <c r="A19" s="21"/>
      <c r="B19" s="24"/>
      <c r="C19" s="26"/>
      <c r="D19" s="3" t="s">
        <v>46</v>
      </c>
      <c r="E19" s="3" t="s">
        <v>47</v>
      </c>
      <c r="F19" s="33" t="s">
        <v>47</v>
      </c>
      <c r="G19" s="34"/>
      <c r="H19" s="28">
        <v>5</v>
      </c>
      <c r="I19" s="1">
        <v>5</v>
      </c>
      <c r="J19" s="28"/>
    </row>
    <row r="20" spans="1:10" ht="14.25">
      <c r="A20" s="21"/>
      <c r="B20" s="24"/>
      <c r="C20" s="1" t="s">
        <v>48</v>
      </c>
      <c r="D20" s="3" t="s">
        <v>69</v>
      </c>
      <c r="E20" s="3" t="s">
        <v>49</v>
      </c>
      <c r="F20" s="33" t="s">
        <v>49</v>
      </c>
      <c r="G20" s="32" t="s">
        <v>50</v>
      </c>
      <c r="H20" s="3">
        <v>10</v>
      </c>
      <c r="I20" s="1">
        <v>10</v>
      </c>
      <c r="J20" s="1"/>
    </row>
    <row r="21" spans="1:10" ht="51" customHeight="1">
      <c r="A21" s="21"/>
      <c r="B21" s="24"/>
      <c r="C21" s="1" t="s">
        <v>51</v>
      </c>
      <c r="D21" s="1" t="s">
        <v>52</v>
      </c>
      <c r="E21" s="1" t="s">
        <v>53</v>
      </c>
      <c r="F21" s="8" t="s">
        <v>54</v>
      </c>
      <c r="G21" s="9"/>
      <c r="H21" s="7">
        <v>10</v>
      </c>
      <c r="I21" s="1">
        <v>10</v>
      </c>
      <c r="J21" s="42" t="s">
        <v>45</v>
      </c>
    </row>
    <row r="22" spans="1:10" ht="28.5">
      <c r="A22" s="21"/>
      <c r="B22" s="24" t="s">
        <v>55</v>
      </c>
      <c r="C22" s="35" t="s">
        <v>56</v>
      </c>
      <c r="D22" s="3" t="s">
        <v>57</v>
      </c>
      <c r="E22" s="1" t="s">
        <v>57</v>
      </c>
      <c r="F22" s="8" t="s">
        <v>57</v>
      </c>
      <c r="G22" s="9"/>
      <c r="H22" s="7">
        <v>0</v>
      </c>
      <c r="I22" s="1">
        <v>0</v>
      </c>
      <c r="J22" s="1"/>
    </row>
    <row r="23" spans="1:10" ht="67.5" customHeight="1">
      <c r="A23" s="21"/>
      <c r="B23" s="24"/>
      <c r="C23" s="35" t="s">
        <v>58</v>
      </c>
      <c r="D23" s="43" t="s">
        <v>59</v>
      </c>
      <c r="E23" s="44" t="s">
        <v>59</v>
      </c>
      <c r="F23" s="45" t="s">
        <v>59</v>
      </c>
      <c r="G23" s="46"/>
      <c r="H23" s="7">
        <v>15</v>
      </c>
      <c r="I23" s="1">
        <v>14</v>
      </c>
      <c r="J23" s="44" t="s">
        <v>60</v>
      </c>
    </row>
    <row r="24" spans="1:10" ht="28.5">
      <c r="A24" s="21"/>
      <c r="B24" s="24"/>
      <c r="C24" s="35" t="s">
        <v>61</v>
      </c>
      <c r="D24" s="1" t="s">
        <v>57</v>
      </c>
      <c r="E24" s="1" t="s">
        <v>57</v>
      </c>
      <c r="F24" s="8" t="s">
        <v>57</v>
      </c>
      <c r="G24" s="9"/>
      <c r="H24" s="7">
        <v>0</v>
      </c>
      <c r="I24" s="1">
        <v>0</v>
      </c>
      <c r="J24" s="1"/>
    </row>
    <row r="25" spans="1:10" ht="51" customHeight="1">
      <c r="A25" s="21"/>
      <c r="B25" s="24"/>
      <c r="C25" s="35" t="s">
        <v>62</v>
      </c>
      <c r="D25" s="43" t="s">
        <v>63</v>
      </c>
      <c r="E25" s="7" t="s">
        <v>63</v>
      </c>
      <c r="F25" s="22" t="s">
        <v>63</v>
      </c>
      <c r="G25" s="23"/>
      <c r="H25" s="7">
        <v>15</v>
      </c>
      <c r="I25" s="1">
        <v>15</v>
      </c>
      <c r="J25" s="1"/>
    </row>
    <row r="26" spans="1:10" ht="39.950000000000003" customHeight="1">
      <c r="A26" s="21"/>
      <c r="B26" s="35" t="s">
        <v>64</v>
      </c>
      <c r="C26" s="35" t="s">
        <v>65</v>
      </c>
      <c r="D26" s="1" t="s">
        <v>66</v>
      </c>
      <c r="E26" s="1" t="s">
        <v>74</v>
      </c>
      <c r="F26" s="8" t="s">
        <v>75</v>
      </c>
      <c r="G26" s="9"/>
      <c r="H26" s="7">
        <v>10</v>
      </c>
      <c r="I26" s="1">
        <v>10</v>
      </c>
      <c r="J26" s="7"/>
    </row>
    <row r="27" spans="1:10" ht="14.25">
      <c r="A27" s="36" t="s">
        <v>67</v>
      </c>
      <c r="B27" s="36"/>
      <c r="C27" s="36"/>
      <c r="D27" s="36"/>
      <c r="E27" s="36"/>
      <c r="F27" s="36"/>
      <c r="G27" s="36"/>
      <c r="H27" s="37">
        <f>SUM(H14:H26)+H7</f>
        <v>100</v>
      </c>
      <c r="I27" s="38">
        <f>SUM(I14:I26)+J7</f>
        <v>95.819784317905402</v>
      </c>
      <c r="J27" s="1"/>
    </row>
    <row r="28" spans="1:10" ht="153.6" customHeight="1">
      <c r="A28" s="39" t="s">
        <v>68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A6:C10"/>
    <mergeCell ref="F18:G18"/>
    <mergeCell ref="F19:G19"/>
    <mergeCell ref="F20:G20"/>
    <mergeCell ref="B12:E12"/>
    <mergeCell ref="F12:J12"/>
    <mergeCell ref="F13:G13"/>
    <mergeCell ref="F14:G14"/>
    <mergeCell ref="F15:G15"/>
    <mergeCell ref="F26:G26"/>
    <mergeCell ref="A27:G27"/>
    <mergeCell ref="A28:J28"/>
    <mergeCell ref="A11:A12"/>
    <mergeCell ref="A13:A26"/>
    <mergeCell ref="B14:B21"/>
    <mergeCell ref="B22:B25"/>
    <mergeCell ref="C14:C17"/>
    <mergeCell ref="C18:C19"/>
    <mergeCell ref="F21:G21"/>
    <mergeCell ref="F22:G22"/>
    <mergeCell ref="F23:G23"/>
    <mergeCell ref="F24:G24"/>
    <mergeCell ref="F25:G25"/>
    <mergeCell ref="F16:G16"/>
    <mergeCell ref="F17:G17"/>
  </mergeCells>
  <phoneticPr fontId="9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Huang</cp:lastModifiedBy>
  <cp:lastPrinted>2021-05-13T01:19:07Z</cp:lastPrinted>
  <dcterms:created xsi:type="dcterms:W3CDTF">2015-06-05T18:17:00Z</dcterms:created>
  <dcterms:modified xsi:type="dcterms:W3CDTF">2021-05-13T01:21:01Z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