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382"/>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<sst xmlns="http://schemas.openxmlformats.org/spreadsheetml/2006/main" count="84" uniqueCount="70">
  <si>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</si>
  <si>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</si>
  <si>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</si>
  <si>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</si>
  <si>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援外医疗队项目</t>
  </si>
  <si>
    <t>主管部门</t>
  </si>
  <si>
    <t>北京市卫生健康委员会</t>
  </si>
  <si>
    <t>实施单位</t>
  </si>
  <si>
    <t>国际合作处</t>
  </si>
  <si>
    <t>项目负责人</t>
  </si>
  <si>
    <t>鲍华</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</si>
  <si>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</si>
  <si>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</si>
  <si>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</si>
  <si>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</si>
  <si>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</si>
  <si>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</si>
  <si>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</si>
  <si>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</si>
  <si>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</si>
  <si>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</si>
  <si>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</si>
  <si>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</si>
  <si>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</si>
  <si>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</si>
  <si>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</si>
  <si>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</si>
  <si>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贯彻落实中央和国家卫生计生委一系列关于加强援外医疗队工作的文件和指示精神，不断完善援外医疗队管理，提高援外医疗队工作和生活水平。做好援外医疗队创新工作，加快推进各项创新援外项目实施。加强援外医疗队宣传工作，不断提升我市援外医疗工作的影响力。</t>
  </si>
  <si>
    <t>高标准做好卫生援外工作，助力受援国医疗卫生能力提升。通过远程医学平台对接，发运防疫和生活物资等多种方式，做好援外医疗队新冠肺炎疫情常态化防控各项工作，为援外医疗队员提供了坚强后盾。第28援几内亚医疗队队长获几方授勋。</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</si>
  <si>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</si>
  <si>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</si>
  <si>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</si>
  <si>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</si>
  <si>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</si>
  <si>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</si>
  <si>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</si>
  <si>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</si>
  <si>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</si>
  <si>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</si>
  <si>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制作宣传册、宣传品等数量</t>
  </si>
  <si>
    <t>≥100个</t>
  </si>
  <si>
    <t>制作第27批援几内亚医疗队画册100套</t>
  </si>
  <si>
    <t>质量指标</t>
  </si>
  <si>
    <t>拨付相关配套补贴以及援几内亚医疗队配备相关物资</t>
  </si>
  <si>
    <t>严格按照中央文件要求</t>
  </si>
  <si>
    <t>时效指标</t>
  </si>
  <si>
    <t>项目完成时间</t>
  </si>
  <si>
    <t>2021年12月底前完成</t>
  </si>
  <si>
    <t>成本指标</t>
  </si>
  <si>
    <t>项目预算控制数</t>
  </si>
  <si>
    <t>113.46万元</t>
  </si>
  <si>
    <t>实际执行102.676万元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</si>
  <si>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</si>
  <si>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</si>
  <si>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</si>
  <si>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</si>
  <si>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援外医疗队员工作和生活水平</t>
  </si>
  <si>
    <t>得以提升</t>
  </si>
  <si>
    <t>结合我市援外工作实际和几内亚疫情防控情况和需求，统筹做好医疗队疫情防控和国际合作工作</t>
  </si>
  <si>
    <t>生态效益
指标</t>
  </si>
  <si>
    <t>可持续影响指标</t>
  </si>
  <si>
    <t>援外医疗队影响力</t>
  </si>
  <si>
    <t>援外医疗队协助受援国开展疫情防控，做好重点学科建设和人才培养。为我驻外使馆、中资机构和华人华侨的“双稳”工作发挥积极作用</t>
  </si>
  <si>
    <r>
      <rPr>
        <sz val="12"/>
        <color theme="1"/>
        <rFont val="宋体"/>
        <charset val="134"/>
      </rPr>
      <t>满意度
指标
（1</t>
    </r>
    <r>
      <rPr>
        <sz val="12"/>
        <color theme="1"/>
        <rFont val="宋体"/>
        <charset val="134"/>
      </rPr>
      <t>0</t>
    </r>
    <r>
      <rPr>
        <sz val="12"/>
        <color theme="1"/>
        <rFont val="宋体"/>
        <charset val="134"/>
      </rPr>
      <t>分）</t>
    </r>
  </si>
  <si>
    <t>服务对象满意度指标</t>
  </si>
  <si>
    <t>相关部门机构满意度</t>
  </si>
  <si>
    <t>≥95%</t>
  </si>
  <si>
    <t>未开展满意度调查工作</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</si>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</sst>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176" formatCode="0.00_ "/>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color indexed="8"/>
      <name val="宋体"/>
      <charset val="134"/>
    </font>
    <font>
      <b/>
      <sz val="12"/>
      <color rgb="FF000000"/>
      <name val="宋体"/>
      <charset val="134"/>
    </font>
    <font>
      <u/>
      <sz val="11"/>
      <color rgb="FF0000FF"/>
      <name val="等线"/>
      <charset val="0"/>
      <scheme val="minor"/>
    </font>
    <font>
      <b/>
      <sz val="11"/>
      <color rgb="FFFA7D00"/>
      <name val="等线"/>
      <charset val="0"/>
      <scheme val="minor"/>
    </font>
    <font>
      <b/>
      <sz val="11"/>
      <color theme="3"/>
      <name val="等线"/>
      <charset val="134"/>
      <scheme val="minor"/>
    </font>
    <font>
      <sz val="11"/>
      <color rgb="FF9C0006"/>
      <name val="等线"/>
      <charset val="0"/>
      <scheme val="minor"/>
    </font>
    <font>
      <b/>
      <sz val="11"/>
      <color theme="1"/>
      <name val="等线"/>
      <charset val="0"/>
      <scheme val="minor"/>
    </font>
    <font>
      <sz val="11"/>
      <color rgb="FF9C6500"/>
      <name val="等线"/>
      <charset val="0"/>
      <scheme val="minor"/>
    </font>
    <font>
      <b/>
      <sz val="18"/>
      <color theme="3"/>
      <name val="等线"/>
      <charset val="134"/>
      <scheme val="minor"/>
    </font>
    <font>
      <sz val="11"/>
      <color rgb="FF3F3F76"/>
      <name val="等线"/>
      <charset val="0"/>
      <scheme val="minor"/>
    </font>
    <font>
      <sz val="11"/>
      <color theme="0"/>
      <name val="等线"/>
      <charset val="0"/>
      <scheme val="minor"/>
    </font>
    <font>
      <sz val="11"/>
      <color rgb="FFFA7D00"/>
      <name val="等线"/>
      <charset val="0"/>
      <scheme val="minor"/>
    </font>
    <font>
      <sz val="11"/>
      <color theme="1"/>
      <name val="等线"/>
      <charset val="0"/>
      <scheme val="minor"/>
    </font>
    <font>
      <b/>
      <sz val="11"/>
      <color rgb="FF3F3F3F"/>
      <name val="等线"/>
      <charset val="0"/>
      <scheme val="minor"/>
    </font>
    <font>
      <b/>
      <sz val="15"/>
      <color theme="3"/>
      <name val="等线"/>
      <charset val="134"/>
      <scheme val="minor"/>
    </font>
    <font>
      <u/>
      <sz val="11"/>
      <color rgb="FF800080"/>
      <name val="等线"/>
      <charset val="0"/>
      <scheme val="minor"/>
    </font>
    <font>
      <b/>
      <sz val="11"/>
      <color rgb="FFFFFFFF"/>
      <name val="等线"/>
      <charset val="0"/>
      <scheme val="minor"/>
    </font>
    <font>
      <b/>
      <sz val="13"/>
      <color theme="3"/>
      <name val="等线"/>
      <charset val="134"/>
      <scheme val="minor"/>
    </font>
    <font>
      <sz val="11"/>
      <color rgb="FF006100"/>
      <name val="等线"/>
      <charset val="0"/>
      <scheme val="minor"/>
    </font>
    <font>
      <i/>
      <sz val="11"/>
      <color rgb="FF7F7F7F"/>
      <name val="等线"/>
      <charset val="0"/>
      <scheme val="minor"/>
    </font>
    <font>
      <sz val="11"/>
      <color rgb="FFFF00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bgColor indexed="64"/>
      </patternFill>
    </fill>
    <fill>
      <patternFill patternType="solid">
        <fgColor theme="8"/>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rgb="FFC6EFCE"/>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bgColor indexed="64"/>
      </patternFill>
    </fill>
    <fill>
      <patternFill patternType="solid">
        <fgColor theme="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42" fontId="0" fillId="0" borderId="0" applyFont="0" applyFill="0" applyBorder="0" applyAlignment="0" applyProtection="0">
      <alignment vertical="center"/>
    </xf>
    <xf numFmtId="0" fontId="18" fillId="12" borderId="0" applyNumberFormat="0" applyBorder="0" applyAlignment="0" applyProtection="0">
      <alignment vertical="center"/>
    </xf>
    <xf numFmtId="0" fontId="15"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11" fillId="3" borderId="0" applyNumberFormat="0" applyBorder="0" applyAlignment="0" applyProtection="0">
      <alignment vertical="center"/>
    </xf>
    <xf numFmtId="43" fontId="0" fillId="0" borderId="0" applyFont="0" applyFill="0" applyBorder="0" applyAlignment="0" applyProtection="0">
      <alignment vertical="center"/>
    </xf>
    <xf numFmtId="0" fontId="16" fillId="14"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6" borderId="12" applyNumberFormat="0" applyFont="0" applyAlignment="0" applyProtection="0">
      <alignment vertical="center"/>
    </xf>
    <xf numFmtId="0" fontId="16" fillId="8" borderId="0" applyNumberFormat="0" applyBorder="0" applyAlignment="0" applyProtection="0">
      <alignment vertical="center"/>
    </xf>
    <xf numFmtId="0" fontId="1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0" fillId="0" borderId="10" applyNumberFormat="0" applyFill="0" applyAlignment="0" applyProtection="0">
      <alignment vertical="center"/>
    </xf>
    <xf numFmtId="0" fontId="23" fillId="0" borderId="10" applyNumberFormat="0" applyFill="0" applyAlignment="0" applyProtection="0">
      <alignment vertical="center"/>
    </xf>
    <xf numFmtId="0" fontId="16" fillId="20" borderId="0" applyNumberFormat="0" applyBorder="0" applyAlignment="0" applyProtection="0">
      <alignment vertical="center"/>
    </xf>
    <xf numFmtId="0" fontId="10" fillId="0" borderId="6" applyNumberFormat="0" applyFill="0" applyAlignment="0" applyProtection="0">
      <alignment vertical="center"/>
    </xf>
    <xf numFmtId="0" fontId="16" fillId="11" borderId="0" applyNumberFormat="0" applyBorder="0" applyAlignment="0" applyProtection="0">
      <alignment vertical="center"/>
    </xf>
    <xf numFmtId="0" fontId="19" fillId="2" borderId="9" applyNumberFormat="0" applyAlignment="0" applyProtection="0">
      <alignment vertical="center"/>
    </xf>
    <xf numFmtId="0" fontId="9" fillId="2" borderId="5" applyNumberFormat="0" applyAlignment="0" applyProtection="0">
      <alignment vertical="center"/>
    </xf>
    <xf numFmtId="0" fontId="22" fillId="15" borderId="11" applyNumberFormat="0" applyAlignment="0" applyProtection="0">
      <alignment vertical="center"/>
    </xf>
    <xf numFmtId="0" fontId="18" fillId="19" borderId="0" applyNumberFormat="0" applyBorder="0" applyAlignment="0" applyProtection="0">
      <alignment vertical="center"/>
    </xf>
    <xf numFmtId="0" fontId="16" fillId="22" borderId="0" applyNumberFormat="0" applyBorder="0" applyAlignment="0" applyProtection="0">
      <alignment vertical="center"/>
    </xf>
    <xf numFmtId="0" fontId="17" fillId="0" borderId="8" applyNumberFormat="0" applyFill="0" applyAlignment="0" applyProtection="0">
      <alignment vertical="center"/>
    </xf>
    <xf numFmtId="0" fontId="12" fillId="0" borderId="7" applyNumberFormat="0" applyFill="0" applyAlignment="0" applyProtection="0">
      <alignment vertical="center"/>
    </xf>
    <xf numFmtId="0" fontId="24" fillId="17" borderId="0" applyNumberFormat="0" applyBorder="0" applyAlignment="0" applyProtection="0">
      <alignment vertical="center"/>
    </xf>
    <xf numFmtId="0" fontId="13" fillId="4" borderId="0" applyNumberFormat="0" applyBorder="0" applyAlignment="0" applyProtection="0">
      <alignment vertical="center"/>
    </xf>
    <xf numFmtId="0" fontId="18" fillId="25" borderId="0" applyNumberFormat="0" applyBorder="0" applyAlignment="0" applyProtection="0">
      <alignment vertical="center"/>
    </xf>
    <xf numFmtId="0" fontId="16" fillId="6" borderId="0" applyNumberFormat="0" applyBorder="0" applyAlignment="0" applyProtection="0">
      <alignment vertical="center"/>
    </xf>
    <xf numFmtId="0" fontId="18" fillId="26" borderId="0" applyNumberFormat="0" applyBorder="0" applyAlignment="0" applyProtection="0">
      <alignment vertical="center"/>
    </xf>
    <xf numFmtId="0" fontId="18" fillId="29" borderId="0" applyNumberFormat="0" applyBorder="0" applyAlignment="0" applyProtection="0">
      <alignment vertical="center"/>
    </xf>
    <xf numFmtId="0" fontId="18" fillId="10" borderId="0" applyNumberFormat="0" applyBorder="0" applyAlignment="0" applyProtection="0">
      <alignment vertical="center"/>
    </xf>
    <xf numFmtId="0" fontId="18" fillId="18" borderId="0" applyNumberFormat="0" applyBorder="0" applyAlignment="0" applyProtection="0">
      <alignment vertical="center"/>
    </xf>
    <xf numFmtId="0" fontId="16" fillId="32" borderId="0" applyNumberFormat="0" applyBorder="0" applyAlignment="0" applyProtection="0">
      <alignment vertical="center"/>
    </xf>
    <xf numFmtId="0" fontId="16" fillId="28" borderId="0" applyNumberFormat="0" applyBorder="0" applyAlignment="0" applyProtection="0">
      <alignment vertical="center"/>
    </xf>
    <xf numFmtId="0" fontId="18" fillId="24" borderId="0" applyNumberFormat="0" applyBorder="0" applyAlignment="0" applyProtection="0">
      <alignment vertical="center"/>
    </xf>
    <xf numFmtId="0" fontId="18" fillId="23" borderId="0" applyNumberFormat="0" applyBorder="0" applyAlignment="0" applyProtection="0">
      <alignment vertical="center"/>
    </xf>
    <xf numFmtId="0" fontId="16" fillId="7" borderId="0" applyNumberFormat="0" applyBorder="0" applyAlignment="0" applyProtection="0">
      <alignment vertical="center"/>
    </xf>
    <xf numFmtId="0" fontId="18" fillId="31" borderId="0" applyNumberFormat="0" applyBorder="0" applyAlignment="0" applyProtection="0">
      <alignment vertical="center"/>
    </xf>
    <xf numFmtId="0" fontId="16" fillId="27" borderId="0" applyNumberFormat="0" applyBorder="0" applyAlignment="0" applyProtection="0">
      <alignment vertical="center"/>
    </xf>
    <xf numFmtId="0" fontId="16" fillId="21" borderId="0" applyNumberFormat="0" applyBorder="0" applyAlignment="0" applyProtection="0">
      <alignment vertical="center"/>
    </xf>
    <xf numFmtId="0" fontId="18" fillId="30" borderId="0" applyNumberFormat="0" applyBorder="0" applyAlignment="0" applyProtection="0">
      <alignment vertical="center"/>
    </xf>
    <xf numFmtId="0" fontId="16" fillId="13" borderId="0" applyNumberFormat="0" applyBorder="0" applyAlignment="0" applyProtection="0">
      <alignment vertical="center"/>
    </xf>
  </cellStyleXfs>
  <cellXfs count="25">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6" fillId="0" borderId="2"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9" fontId="4" fillId="0" borderId="1" xfId="11" applyFont="1" applyBorder="1" applyAlignment="1">
      <alignment horizontal="center" vertical="center"/>
    </xf>
    <xf numFmtId="176" fontId="4"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5" zoomScaleNormal="100" zoomScaleSheetLayoutView="85" workbookViewId="0">
      <selection activeCell="F20" sqref="F20:G20"/>
    </sheetView>
  </sheetViews>
  <sheetFormatPr defaultColWidth="9" defaultRowHeight="14.1"/>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4"/>
      <c r="G5" s="4" t="s">
        <v>7</v>
      </c>
      <c r="H5" s="5" t="s">
        <v>8</v>
      </c>
      <c r="I5" s="5"/>
      <c r="J5" s="5"/>
    </row>
    <row r="6" ht="20" customHeight="1" spans="1:10">
      <c r="A6" s="4" t="s">
        <v>9</v>
      </c>
      <c r="B6" s="4"/>
      <c r="C6" s="4"/>
      <c r="D6" s="4" t="s">
        <v>10</v>
      </c>
      <c r="E6" s="4"/>
      <c r="F6" s="4"/>
      <c r="G6" s="4" t="s">
        <v>11</v>
      </c>
      <c r="H6" s="5">
        <v>83970653</v>
      </c>
      <c r="I6" s="5"/>
      <c r="J6" s="5"/>
    </row>
    <row r="7" ht="30.75" spans="1:10">
      <c r="A7" s="5" t="s">
        <v>12</v>
      </c>
      <c r="B7" s="5"/>
      <c r="C7" s="5"/>
      <c r="D7" s="4"/>
      <c r="E7" s="5" t="s">
        <v>13</v>
      </c>
      <c r="F7" s="5" t="s">
        <v>14</v>
      </c>
      <c r="G7" s="5" t="s">
        <v>15</v>
      </c>
      <c r="H7" s="5" t="s">
        <v>16</v>
      </c>
      <c r="I7" s="5" t="s">
        <v>17</v>
      </c>
      <c r="J7" s="4" t="s">
        <v>18</v>
      </c>
    </row>
    <row r="8" ht="20" customHeight="1" spans="1:10">
      <c r="A8" s="5"/>
      <c r="B8" s="5"/>
      <c r="C8" s="5"/>
      <c r="D8" s="6" t="s">
        <v>19</v>
      </c>
      <c r="E8" s="4">
        <v>113.46</v>
      </c>
      <c r="F8" s="4">
        <v>113.46</v>
      </c>
      <c r="G8" s="4">
        <v>102.676</v>
      </c>
      <c r="H8" s="4">
        <v>10</v>
      </c>
      <c r="I8" s="22">
        <f>G8/F8</f>
        <v>0.904953287502203</v>
      </c>
      <c r="J8" s="23">
        <f>10*I8</f>
        <v>9.04953287502203</v>
      </c>
    </row>
    <row r="9" ht="45.75" spans="1:10">
      <c r="A9" s="5"/>
      <c r="B9" s="5"/>
      <c r="C9" s="5"/>
      <c r="D9" s="7" t="s">
        <v>20</v>
      </c>
      <c r="E9" s="4">
        <v>113.46</v>
      </c>
      <c r="F9" s="4">
        <v>113.46</v>
      </c>
      <c r="G9" s="4">
        <v>102.676</v>
      </c>
      <c r="H9" s="4" t="s">
        <v>21</v>
      </c>
      <c r="I9" s="22">
        <f>G9/F9</f>
        <v>0.904953287502203</v>
      </c>
      <c r="J9" s="5" t="s">
        <v>21</v>
      </c>
    </row>
    <row r="10" ht="25" customHeight="1" spans="1:10">
      <c r="A10" s="5"/>
      <c r="B10" s="5"/>
      <c r="C10" s="5"/>
      <c r="D10" s="4" t="s">
        <v>22</v>
      </c>
      <c r="E10" s="4"/>
      <c r="F10" s="4"/>
      <c r="G10" s="4"/>
      <c r="H10" s="4" t="s">
        <v>21</v>
      </c>
      <c r="I10" s="22"/>
      <c r="J10" s="5" t="s">
        <v>21</v>
      </c>
    </row>
    <row r="11" ht="19" customHeight="1" spans="1:10">
      <c r="A11" s="5"/>
      <c r="B11" s="5"/>
      <c r="C11" s="5"/>
      <c r="D11" s="8" t="s">
        <v>23</v>
      </c>
      <c r="E11" s="4"/>
      <c r="F11" s="4"/>
      <c r="G11" s="4"/>
      <c r="H11" s="4" t="s">
        <v>21</v>
      </c>
      <c r="I11" s="22"/>
      <c r="J11" s="5" t="s">
        <v>21</v>
      </c>
    </row>
    <row r="12" ht="26" customHeight="1" spans="1:10">
      <c r="A12" s="9" t="s">
        <v>24</v>
      </c>
      <c r="B12" s="5" t="s">
        <v>25</v>
      </c>
      <c r="C12" s="5"/>
      <c r="D12" s="5"/>
      <c r="E12" s="5"/>
      <c r="F12" s="5" t="s">
        <v>26</v>
      </c>
      <c r="G12" s="5"/>
      <c r="H12" s="5"/>
      <c r="I12" s="5"/>
      <c r="J12" s="5"/>
    </row>
    <row r="13" ht="80" customHeight="1" spans="1:10">
      <c r="A13" s="9"/>
      <c r="B13" s="7" t="s">
        <v>27</v>
      </c>
      <c r="C13" s="7"/>
      <c r="D13" s="7"/>
      <c r="E13" s="7"/>
      <c r="F13" s="7" t="s">
        <v>28</v>
      </c>
      <c r="G13" s="7"/>
      <c r="H13" s="7"/>
      <c r="I13" s="7"/>
      <c r="J13" s="7"/>
    </row>
    <row r="14" ht="30.75" spans="1:10">
      <c r="A14" s="9" t="s">
        <v>29</v>
      </c>
      <c r="B14" s="5" t="s">
        <v>30</v>
      </c>
      <c r="C14" s="4" t="s">
        <v>31</v>
      </c>
      <c r="D14" s="4" t="s">
        <v>32</v>
      </c>
      <c r="E14" s="4" t="s">
        <v>33</v>
      </c>
      <c r="F14" s="10" t="s">
        <v>34</v>
      </c>
      <c r="G14" s="11"/>
      <c r="H14" s="5" t="s">
        <v>35</v>
      </c>
      <c r="I14" s="5" t="s">
        <v>18</v>
      </c>
      <c r="J14" s="5" t="s">
        <v>36</v>
      </c>
    </row>
    <row r="15" ht="44" customHeight="1" spans="1:10">
      <c r="A15" s="9"/>
      <c r="B15" s="12" t="s">
        <v>37</v>
      </c>
      <c r="C15" s="4" t="s">
        <v>38</v>
      </c>
      <c r="D15" s="13" t="s">
        <v>39</v>
      </c>
      <c r="E15" s="14" t="s">
        <v>40</v>
      </c>
      <c r="F15" s="10" t="s">
        <v>41</v>
      </c>
      <c r="G15" s="11"/>
      <c r="H15" s="5">
        <v>10</v>
      </c>
      <c r="I15" s="5">
        <v>10</v>
      </c>
      <c r="J15" s="4"/>
    </row>
    <row r="16" ht="45.75" spans="1:10">
      <c r="A16" s="9"/>
      <c r="B16" s="12"/>
      <c r="C16" s="4" t="s">
        <v>42</v>
      </c>
      <c r="D16" s="13" t="s">
        <v>43</v>
      </c>
      <c r="E16" s="13" t="s">
        <v>44</v>
      </c>
      <c r="F16" s="15" t="s">
        <v>44</v>
      </c>
      <c r="G16" s="16"/>
      <c r="H16" s="5">
        <v>10</v>
      </c>
      <c r="I16" s="5">
        <v>10</v>
      </c>
      <c r="J16" s="4"/>
    </row>
    <row r="17" ht="15.75" spans="1:10">
      <c r="A17" s="9"/>
      <c r="B17" s="12"/>
      <c r="C17" s="4" t="s">
        <v>45</v>
      </c>
      <c r="D17" s="13" t="s">
        <v>46</v>
      </c>
      <c r="E17" s="13" t="s">
        <v>47</v>
      </c>
      <c r="F17" s="15" t="s">
        <v>47</v>
      </c>
      <c r="G17" s="16"/>
      <c r="H17" s="5">
        <v>15</v>
      </c>
      <c r="I17" s="5">
        <v>15</v>
      </c>
      <c r="J17" s="4"/>
    </row>
    <row r="18" ht="30" customHeight="1" spans="1:10">
      <c r="A18" s="9"/>
      <c r="B18" s="12"/>
      <c r="C18" s="4" t="s">
        <v>48</v>
      </c>
      <c r="D18" s="13" t="s">
        <v>49</v>
      </c>
      <c r="E18" s="13" t="s">
        <v>50</v>
      </c>
      <c r="F18" s="15" t="s">
        <v>51</v>
      </c>
      <c r="G18" s="16"/>
      <c r="H18" s="5">
        <v>15</v>
      </c>
      <c r="I18" s="5">
        <v>15</v>
      </c>
      <c r="J18" s="4"/>
    </row>
    <row r="19" ht="30.75" spans="1:10">
      <c r="A19" s="9"/>
      <c r="B19" s="12" t="s">
        <v>52</v>
      </c>
      <c r="C19" s="12" t="s">
        <v>53</v>
      </c>
      <c r="D19" s="5" t="s">
        <v>54</v>
      </c>
      <c r="E19" s="5" t="s">
        <v>54</v>
      </c>
      <c r="F19" s="10" t="s">
        <v>54</v>
      </c>
      <c r="G19" s="11"/>
      <c r="H19" s="5"/>
      <c r="I19" s="5"/>
      <c r="J19" s="4"/>
    </row>
    <row r="20" ht="70" customHeight="1" spans="1:10">
      <c r="A20" s="9"/>
      <c r="B20" s="12"/>
      <c r="C20" s="12" t="s">
        <v>55</v>
      </c>
      <c r="D20" s="13" t="s">
        <v>56</v>
      </c>
      <c r="E20" s="13" t="s">
        <v>57</v>
      </c>
      <c r="F20" s="15" t="s">
        <v>58</v>
      </c>
      <c r="G20" s="16"/>
      <c r="H20" s="5">
        <v>15</v>
      </c>
      <c r="I20" s="5">
        <v>15</v>
      </c>
      <c r="J20" s="4"/>
    </row>
    <row r="21" ht="30.75" spans="1:10">
      <c r="A21" s="9"/>
      <c r="B21" s="12"/>
      <c r="C21" s="12" t="s">
        <v>59</v>
      </c>
      <c r="D21" s="5" t="s">
        <v>54</v>
      </c>
      <c r="E21" s="5" t="s">
        <v>54</v>
      </c>
      <c r="F21" s="10" t="s">
        <v>54</v>
      </c>
      <c r="G21" s="11"/>
      <c r="H21" s="5"/>
      <c r="I21" s="5"/>
      <c r="J21" s="4"/>
    </row>
    <row r="22" ht="83" customHeight="1" spans="1:10">
      <c r="A22" s="9"/>
      <c r="B22" s="12"/>
      <c r="C22" s="12" t="s">
        <v>60</v>
      </c>
      <c r="D22" s="13" t="s">
        <v>61</v>
      </c>
      <c r="E22" s="13" t="s">
        <v>57</v>
      </c>
      <c r="F22" s="15" t="s">
        <v>62</v>
      </c>
      <c r="G22" s="16"/>
      <c r="H22" s="5">
        <v>15</v>
      </c>
      <c r="I22" s="5">
        <v>15</v>
      </c>
      <c r="J22" s="4"/>
    </row>
    <row r="23" ht="60.75" spans="1:10">
      <c r="A23" s="9"/>
      <c r="B23" s="12" t="s">
        <v>63</v>
      </c>
      <c r="C23" s="12" t="s">
        <v>64</v>
      </c>
      <c r="D23" s="13" t="s">
        <v>65</v>
      </c>
      <c r="E23" s="17" t="s">
        <v>66</v>
      </c>
      <c r="F23" s="18">
        <v>1</v>
      </c>
      <c r="G23" s="16"/>
      <c r="H23" s="5">
        <v>10</v>
      </c>
      <c r="I23" s="4">
        <v>9</v>
      </c>
      <c r="J23" s="5" t="s">
        <v>67</v>
      </c>
    </row>
    <row r="24" ht="15.75" spans="1:10">
      <c r="A24" s="19" t="s">
        <v>68</v>
      </c>
      <c r="B24" s="19"/>
      <c r="C24" s="19"/>
      <c r="D24" s="19"/>
      <c r="E24" s="19"/>
      <c r="F24" s="19"/>
      <c r="G24" s="19"/>
      <c r="H24" s="19">
        <v>100</v>
      </c>
      <c r="I24" s="24">
        <f>SUM(I15:I23)+J8</f>
        <v>98.049532875022</v>
      </c>
      <c r="J24" s="4"/>
    </row>
    <row r="25" ht="161" customHeight="1" spans="1:10">
      <c r="A25" s="20" t="s">
        <v>69</v>
      </c>
      <c r="B25" s="21"/>
      <c r="C25" s="21"/>
      <c r="D25" s="21"/>
      <c r="E25" s="21"/>
      <c r="F25" s="21"/>
      <c r="G25" s="21"/>
      <c r="H25" s="21"/>
      <c r="I25" s="21"/>
      <c r="J25" s="21"/>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Cherish</cp:lastModifiedBy>
  <dcterms:created xsi:type="dcterms:W3CDTF">2015-06-06T10:17:00Z</dcterms:created>
  <cp:lastPrinted>2020-04-23T18:17:00Z</cp:lastPrinted>
  <dcterms:modified xsi:type="dcterms:W3CDTF">2022-05-25T01:40:50Z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2052-11.1.0.9914</vt:lpwstr>
  </property>
</Properties>
</file>