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<sst xmlns="http://schemas.openxmlformats.org/spreadsheetml/2006/main" count="86" uniqueCount="72">
  <si>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</si>
  <si>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</si>
  <si>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</si>
  <si>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</si>
  <si>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卫生科教综合管理</t>
  </si>
  <si>
    <t>主管部门</t>
  </si>
  <si>
    <t>北京市卫生健康委员会</t>
  </si>
  <si>
    <t>实施单位</t>
  </si>
  <si>
    <t>北京市卫生健康委员会科教处</t>
  </si>
  <si>
    <t>项目负责人</t>
  </si>
  <si>
    <t>石菁菁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</si>
  <si>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</si>
  <si>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</si>
  <si>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</si>
  <si>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</si>
  <si>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</si>
  <si>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</si>
  <si>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</si>
  <si>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</si>
  <si>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</si>
  <si>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</si>
  <si>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</si>
  <si>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</si>
  <si>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</si>
  <si>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</si>
  <si>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</si>
  <si>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</si>
  <si>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干细胞临床研究机构和项目备案初审；开展医学伦理管理培训、医学伦理政策研究；开展实验室生物安全监督管理、市级师资培训；召开卫生健康科教工作会；赴外省市学习交流。开展成熟、先进、安全的科技成果和适宜技术的推广与应用。</t>
  </si>
  <si>
    <t>项目达成预期指标。按年度目标和计划，开展干细胞临床研究机构和项目备案初审；开展医学伦理管理及审查相关政策制定研讨；开展实验室生物安全监督管理。遴选具有较好应用前景和较大社会效益的研究成果和适宜技术62项。受疫情影响，未开展医学伦理管理培训会、实验室生物安全培训会，且未赴外省开展学习交流，培训费及部分差旅费未执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</si>
  <si>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</si>
  <si>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</si>
  <si>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</si>
  <si>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</si>
  <si>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</si>
  <si>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</si>
  <si>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</si>
  <si>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</si>
  <si>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</si>
  <si>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</si>
  <si>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召开卫生科教工作会；开展医学伦理管理培训；实验室生物安全监督管理市级师资培训；遴选不少于20项适宜技术进行推广</t>
  </si>
  <si>
    <t>召开卫生科教工作会1次；开展医学伦理管理培训1次；实验室生物安全监督管理市级师资培训1次；遴选20项适宜技术进行推广</t>
  </si>
  <si>
    <t>召开卫生科教工作会1次；科技成果和适宜技术推广项目立项62项</t>
  </si>
  <si>
    <t>受疫情影响，未开展医学伦理管理培训会、实验室生物安全培训会；疫情好转后择期召开。</t>
  </si>
  <si>
    <t>质量指标</t>
  </si>
  <si>
    <t>开展干细胞临床研究管理、实验室生物安全监督管理、医学伦理管理；研究（调研、规划）报告的实用性</t>
  </si>
  <si>
    <t>开展干细胞临床研究管理、实验室生物安全监督管理、医学伦理管理；项目符合指南要求</t>
  </si>
  <si>
    <t>按年度计划开展了干细胞临床研究管理、实验室生物安全监督管理、医学伦理管理；开展项目经评审符合指南要求</t>
  </si>
  <si>
    <t>时效指标</t>
  </si>
  <si>
    <t>召开卫生科教工作会；开展实验室生物安全监督检查、培训；开展医学伦理督导;适宜技术项目工作进程符合项目工作计划</t>
  </si>
  <si>
    <t>2月-3月召开全市卫生科教工作会；4月-5月、6月开展实验室生物安全监督检查；7月-8月开展医学伦理督导；适宜技术立项2021年12月前完成</t>
  </si>
  <si>
    <t>3月22日组织召开全市卫生健康科教工作会；4月、5月、6月分别围绕风险隐患处置、“七一”重点活动保障开展监督检查；7月-8月对医学伦理审查互认联盟中25家主审单位开展现场督导。适宜技术立项按计划于12月前完成。</t>
  </si>
  <si>
    <t>成本指标</t>
  </si>
  <si>
    <t>预算控制数</t>
  </si>
  <si>
    <t>387.84万元</t>
  </si>
  <si>
    <t>374万元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</si>
  <si>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</si>
  <si>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</si>
  <si>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无</t>
  </si>
  <si>
    <t>社会效益
指标</t>
  </si>
  <si>
    <t>促进干细胞临床研究规范开展；保障全市实验室生物安全；提升医学伦理管理与审查水平；推广项目适宜性</t>
  </si>
  <si>
    <t>促进干细胞临床研究规范开展；保障全市实验室生物安全；提升医学伦理管理与审查水平；推广技术符合提高市民健康需求</t>
  </si>
  <si>
    <t>经年度工作开展，促进了干细胞临床研究规范开展；全市未发生实验室生物安全事件；提升了医学伦理管理与审查水平；开展项目经评审符合指南要求</t>
  </si>
  <si>
    <t>效果资料归集有待加强，指标量化程度不足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</si>
  <si>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</si>
  <si>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</si>
  <si>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</si>
  <si>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</si>
  <si>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服务对象投诉率</t>
  </si>
  <si>
    <t>投诉率小于等于5%</t>
  </si>
  <si>
    <t>实际为0%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</si>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</sst>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52"/>
      <name val="等线"/>
      <charset val="0"/>
    </font>
    <font>
      <b/>
      <sz val="11"/>
      <color indexed="62"/>
      <name val="等线"/>
      <charset val="134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1"/>
      <color indexed="8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22" fillId="16" borderId="14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</cellStyleXfs>
  <cellXfs count="32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1323975</xdr:colOff>
      <xdr:row>6</xdr:row>
      <xdr:rowOff>342900</xdr:rowOff>
    </xdr:to>
    <xdr:cxnSp>
      <xdr:nvCxnSpPr>
        <xdr:cNvPr id="3071" name="直接箭头连接符 1"/>
        <xdr:cNvCxnSpPr/>
      </xdr:nvCxnSpPr>
      <xdr:spPr>
        <a:xfrm>
          <a:off x="1968500" y="18034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workbookViewId="0">
      <selection activeCell="I23" sqref="I23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83970736</v>
      </c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387.84</v>
      </c>
      <c r="F8" s="4">
        <v>387.84</v>
      </c>
      <c r="G8" s="4">
        <v>374</v>
      </c>
      <c r="H8" s="4">
        <v>10</v>
      </c>
      <c r="I8" s="29">
        <f t="shared" ref="I8:I11" si="0">G8/F8</f>
        <v>0.964315181518152</v>
      </c>
      <c r="J8" s="30">
        <f>10*I8</f>
        <v>9.64315181518152</v>
      </c>
    </row>
    <row r="9" ht="43.5" spans="1:10">
      <c r="A9" s="7"/>
      <c r="B9" s="7"/>
      <c r="C9" s="7"/>
      <c r="D9" s="9" t="s">
        <v>20</v>
      </c>
      <c r="E9" s="4">
        <v>387.84</v>
      </c>
      <c r="F9" s="4">
        <v>387.84</v>
      </c>
      <c r="G9" s="4">
        <v>374</v>
      </c>
      <c r="H9" s="4" t="s">
        <v>21</v>
      </c>
      <c r="I9" s="29">
        <f t="shared" si="0"/>
        <v>0.964315181518152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9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9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94" customHeight="1" spans="1:10">
      <c r="A13" s="10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100.5" spans="1:10">
      <c r="A15" s="10"/>
      <c r="B15" s="7" t="s">
        <v>37</v>
      </c>
      <c r="C15" s="4" t="s">
        <v>38</v>
      </c>
      <c r="D15" s="13" t="s">
        <v>39</v>
      </c>
      <c r="E15" s="14" t="s">
        <v>40</v>
      </c>
      <c r="F15" s="15" t="s">
        <v>41</v>
      </c>
      <c r="G15" s="16"/>
      <c r="H15" s="7">
        <v>20</v>
      </c>
      <c r="I15" s="7">
        <v>18</v>
      </c>
      <c r="J15" s="14" t="s">
        <v>42</v>
      </c>
    </row>
    <row r="16" ht="86.25" spans="1:10">
      <c r="A16" s="10"/>
      <c r="B16" s="7"/>
      <c r="C16" s="4" t="s">
        <v>43</v>
      </c>
      <c r="D16" s="14" t="s">
        <v>44</v>
      </c>
      <c r="E16" s="14" t="s">
        <v>45</v>
      </c>
      <c r="F16" s="15" t="s">
        <v>46</v>
      </c>
      <c r="G16" s="16"/>
      <c r="H16" s="7">
        <v>10</v>
      </c>
      <c r="I16" s="7">
        <v>10</v>
      </c>
      <c r="J16" s="4"/>
    </row>
    <row r="17" ht="139" customHeight="1" spans="1:10">
      <c r="A17" s="10"/>
      <c r="B17" s="7"/>
      <c r="C17" s="4" t="s">
        <v>47</v>
      </c>
      <c r="D17" s="17" t="s">
        <v>48</v>
      </c>
      <c r="E17" s="18" t="s">
        <v>49</v>
      </c>
      <c r="F17" s="19" t="s">
        <v>50</v>
      </c>
      <c r="G17" s="20"/>
      <c r="H17" s="21">
        <v>10</v>
      </c>
      <c r="I17" s="21">
        <v>10</v>
      </c>
      <c r="J17" s="21"/>
    </row>
    <row r="18" ht="41" customHeight="1" spans="1:10">
      <c r="A18" s="10"/>
      <c r="B18" s="7"/>
      <c r="C18" s="4" t="s">
        <v>51</v>
      </c>
      <c r="D18" s="14" t="s">
        <v>52</v>
      </c>
      <c r="E18" s="14" t="s">
        <v>53</v>
      </c>
      <c r="F18" s="15" t="s">
        <v>54</v>
      </c>
      <c r="G18" s="16"/>
      <c r="H18" s="7">
        <v>10</v>
      </c>
      <c r="I18" s="7">
        <v>10</v>
      </c>
      <c r="J18" s="4"/>
    </row>
    <row r="19" ht="29.25" spans="1:10">
      <c r="A19" s="10"/>
      <c r="B19" s="7" t="s">
        <v>55</v>
      </c>
      <c r="C19" s="7" t="s">
        <v>56</v>
      </c>
      <c r="D19" s="14" t="s">
        <v>57</v>
      </c>
      <c r="E19" s="14" t="s">
        <v>57</v>
      </c>
      <c r="F19" s="15" t="s">
        <v>57</v>
      </c>
      <c r="G19" s="16"/>
      <c r="H19" s="7"/>
      <c r="I19" s="4"/>
      <c r="J19" s="4"/>
    </row>
    <row r="20" ht="86.25" spans="1:10">
      <c r="A20" s="10"/>
      <c r="B20" s="7"/>
      <c r="C20" s="7" t="s">
        <v>58</v>
      </c>
      <c r="D20" s="14" t="s">
        <v>59</v>
      </c>
      <c r="E20" s="14" t="s">
        <v>60</v>
      </c>
      <c r="F20" s="15" t="s">
        <v>61</v>
      </c>
      <c r="G20" s="16"/>
      <c r="H20" s="7">
        <v>30</v>
      </c>
      <c r="I20" s="4">
        <v>28</v>
      </c>
      <c r="J20" s="21" t="s">
        <v>62</v>
      </c>
    </row>
    <row r="21" ht="29.25" spans="1:10">
      <c r="A21" s="10"/>
      <c r="B21" s="7"/>
      <c r="C21" s="7" t="s">
        <v>63</v>
      </c>
      <c r="D21" s="14" t="s">
        <v>57</v>
      </c>
      <c r="E21" s="14" t="s">
        <v>57</v>
      </c>
      <c r="F21" s="15" t="s">
        <v>57</v>
      </c>
      <c r="G21" s="16"/>
      <c r="H21" s="7"/>
      <c r="I21" s="4"/>
      <c r="J21" s="4"/>
    </row>
    <row r="22" ht="29.25" spans="1:10">
      <c r="A22" s="10"/>
      <c r="B22" s="7"/>
      <c r="C22" s="7" t="s">
        <v>64</v>
      </c>
      <c r="D22" s="14" t="s">
        <v>57</v>
      </c>
      <c r="E22" s="14" t="s">
        <v>57</v>
      </c>
      <c r="F22" s="15" t="s">
        <v>57</v>
      </c>
      <c r="G22" s="16"/>
      <c r="H22" s="7"/>
      <c r="I22" s="4"/>
      <c r="J22" s="4"/>
    </row>
    <row r="23" ht="57.75" spans="1:10">
      <c r="A23" s="10"/>
      <c r="B23" s="7" t="s">
        <v>65</v>
      </c>
      <c r="C23" s="7" t="s">
        <v>66</v>
      </c>
      <c r="D23" s="22" t="s">
        <v>67</v>
      </c>
      <c r="E23" s="23" t="s">
        <v>68</v>
      </c>
      <c r="F23" s="24" t="s">
        <v>69</v>
      </c>
      <c r="G23" s="25"/>
      <c r="H23" s="7">
        <v>10</v>
      </c>
      <c r="I23" s="4">
        <v>10</v>
      </c>
      <c r="J23" s="7"/>
    </row>
    <row r="24" ht="15" spans="1:10">
      <c r="A24" s="26" t="s">
        <v>70</v>
      </c>
      <c r="B24" s="26"/>
      <c r="C24" s="26"/>
      <c r="D24" s="26"/>
      <c r="E24" s="26"/>
      <c r="F24" s="26"/>
      <c r="G24" s="26"/>
      <c r="H24" s="26">
        <v>100</v>
      </c>
      <c r="I24" s="31">
        <f>SUM(I15:I23)+J8</f>
        <v>95.6431518151815</v>
      </c>
      <c r="J24" s="4"/>
    </row>
    <row r="25" ht="161" customHeight="1" spans="1:10">
      <c r="A25" s="27" t="s">
        <v>71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2015-06-07T02:17:00Z</dcterms:created>
  <cp:lastPrinted>2020-04-24T10:17:00Z</cp:lastPrinted>
  <dcterms:modified xsi:type="dcterms:W3CDTF">2022-05-19T06:17:55Z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16BA8AA7FB0C4B1FA469700F71421AD8</vt:lpwstr>
  </property>
</Properties>
</file>