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3311" windowHeight="8237"/>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<sst xmlns="http://schemas.openxmlformats.org/spreadsheetml/2006/main" count="83" uniqueCount="66">
  <si>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</si>
  <si>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</si>
  <si>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</si>
  <si>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</si>
  <si>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卫生健康数据互联互通及应用推进</t>
  </si>
  <si>
    <t>主管部门</t>
  </si>
  <si>
    <t>北京市卫生健康委员会</t>
  </si>
  <si>
    <t>实施单位</t>
  </si>
  <si>
    <t>信息统计处</t>
  </si>
  <si>
    <t>项目负责人</t>
  </si>
  <si>
    <t>严进</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</si>
  <si>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</si>
  <si>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</si>
  <si>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</si>
  <si>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</si>
  <si>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</si>
  <si>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</si>
  <si>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</si>
  <si>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</si>
  <si>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</si>
  <si>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</si>
  <si>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</si>
  <si>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</si>
  <si>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</si>
  <si>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</si>
  <si>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</si>
  <si>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</si>
  <si>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落实国家卫生健康委等三部门的《关于深入推进“互联网+医疗健康”“五个一”服务行的通知》要求，推进具有北京特色的行业特色的“互联网+医疗健康”信息惠民措施，依托互联网+新技术开展医疗服务、科学研究、产业孵化等服务。重点在电子病历、电子医学影像、信息新技术应用等方面探索出路径，为卫生健康大数据互联互通及应用奠定基础。以电子病历一期项目为基础，在30家医疗机构实现电子病历汇聚的基础上，选择部分医院研究提高电子病历共享率、调阅率的方法路径，为卫生健康数据互联互通奠定基础；选择部分医院，开展电子医学影像互联互通应用，研究探索方便群众查询、医生调阅的方法路径，探索建立电子医学影像标准数据集，为大数据应用奠定基础。开展5G等信息新技术在卫生健康领域的创新应用及推进，打造典型应用场景，形成示范效应，探索建立相关标准规范。</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</si>
  <si>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</si>
  <si>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</si>
  <si>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</si>
  <si>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</si>
  <si>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</si>
  <si>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</si>
  <si>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</si>
  <si>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</si>
  <si>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</si>
  <si>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</si>
  <si>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开展试点</t>
  </si>
  <si>
    <t>5月12日陈吉宁市长召开专题会调度卫生健康信息化建设情况并提出工作要求，会后编制完成《北京智慧医疗健康实施方案》报请市政府审议，方案涉及卫生健康数据互联互通及应用推进项目内容，原计划待市领导批准通过后执行，后因市领导其他工作安排，会议几次延期，最终11月26日召开，已无法遴选执行单位。</t>
  </si>
  <si>
    <t>质量指标</t>
  </si>
  <si>
    <t>符合相关卫生健康领域要求规定率</t>
  </si>
  <si>
    <t>时效指标</t>
  </si>
  <si>
    <t>项目完成时间</t>
  </si>
  <si>
    <t>2021年12月底前完成</t>
  </si>
  <si>
    <t>成本指标</t>
  </si>
  <si>
    <t>项目预算控制数</t>
  </si>
  <si>
    <t>58万元</t>
  </si>
  <si>
    <t>实际执行30万元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</si>
  <si>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</si>
  <si>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</si>
  <si>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</si>
  <si>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</si>
  <si>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提高电子病历共享率、调阅率，探索电子医学影像标准数据集，为大数据应用奠定基础</t>
  </si>
  <si>
    <t>得以实现</t>
  </si>
  <si>
    <t>效果资料呈现不足</t>
  </si>
  <si>
    <t>生态效益
指标</t>
  </si>
  <si>
    <t>可持续影响指标</t>
  </si>
  <si>
    <t>打造典型应用场景，形成示范效应，探索建立相关标准规范</t>
  </si>
  <si>
    <r>
      <rPr>
        <sz val="12"/>
        <color theme="1"/>
        <rFont val="宋体"/>
        <charset val="134"/>
      </rPr>
      <t>满意度
指标
（1</t>
    </r>
    <r>
      <rPr>
        <sz val="12"/>
        <color theme="1"/>
        <rFont val="宋体"/>
        <charset val="134"/>
      </rPr>
      <t>0</t>
    </r>
    <r>
      <rPr>
        <sz val="12"/>
        <color theme="1"/>
        <rFont val="宋体"/>
        <charset val="134"/>
      </rPr>
      <t>分）</t>
    </r>
  </si>
  <si>
    <t>服务对象满意度指标</t>
  </si>
  <si>
    <t>相关机构满意度</t>
  </si>
  <si>
    <t>≥95%</t>
  </si>
  <si>
    <t>未开展满意度调查工作</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</si>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</sst>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 "/>
  </numFmts>
  <fonts count="28">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b/>
      <sz val="13"/>
      <color theme="3"/>
      <name val="等线"/>
      <charset val="134"/>
      <scheme val="minor"/>
    </font>
    <font>
      <i/>
      <sz val="11"/>
      <color rgb="FF7F7F7F"/>
      <name val="等线"/>
      <charset val="0"/>
      <scheme val="minor"/>
    </font>
    <font>
      <b/>
      <sz val="11"/>
      <color theme="3"/>
      <name val="等线"/>
      <charset val="134"/>
      <scheme val="minor"/>
    </font>
    <font>
      <sz val="11"/>
      <color theme="0"/>
      <name val="等线"/>
      <charset val="0"/>
      <scheme val="minor"/>
    </font>
    <font>
      <b/>
      <sz val="11"/>
      <color rgb="FF3F3F3F"/>
      <name val="等线"/>
      <charset val="0"/>
      <scheme val="minor"/>
    </font>
    <font>
      <u/>
      <sz val="11"/>
      <color rgb="FF0000FF"/>
      <name val="等线"/>
      <charset val="0"/>
      <scheme val="minor"/>
    </font>
    <font>
      <sz val="11"/>
      <color rgb="FF3F3F76"/>
      <name val="等线"/>
      <charset val="0"/>
      <scheme val="minor"/>
    </font>
    <font>
      <sz val="11"/>
      <color rgb="FF9C0006"/>
      <name val="等线"/>
      <charset val="0"/>
      <scheme val="minor"/>
    </font>
    <font>
      <sz val="11"/>
      <color rgb="FF006100"/>
      <name val="等线"/>
      <charset val="0"/>
      <scheme val="minor"/>
    </font>
    <font>
      <b/>
      <sz val="18"/>
      <color theme="3"/>
      <name val="等线"/>
      <charset val="134"/>
      <scheme val="minor"/>
    </font>
    <font>
      <b/>
      <sz val="11"/>
      <color rgb="FFFA7D00"/>
      <name val="等线"/>
      <charset val="0"/>
      <scheme val="minor"/>
    </font>
    <font>
      <u/>
      <sz val="11"/>
      <color rgb="FF800080"/>
      <name val="等线"/>
      <charset val="0"/>
      <scheme val="minor"/>
    </font>
    <font>
      <sz val="11"/>
      <color rgb="FFFA7D00"/>
      <name val="等线"/>
      <charset val="0"/>
      <scheme val="minor"/>
    </font>
    <font>
      <b/>
      <sz val="11"/>
      <color rgb="FFFFFFFF"/>
      <name val="等线"/>
      <charset val="0"/>
      <scheme val="minor"/>
    </font>
    <font>
      <sz val="11"/>
      <color rgb="FFFF0000"/>
      <name val="等线"/>
      <charset val="0"/>
      <scheme val="minor"/>
    </font>
    <font>
      <sz val="11"/>
      <color rgb="FF9C6500"/>
      <name val="等线"/>
      <charset val="0"/>
      <scheme val="minor"/>
    </font>
    <font>
      <b/>
      <sz val="15"/>
      <color theme="3"/>
      <name val="等线"/>
      <charset val="134"/>
      <scheme val="minor"/>
    </font>
    <font>
      <b/>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6"/>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C6EFCE"/>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A5A5A5"/>
        <bgColor indexed="64"/>
      </patternFill>
    </fill>
    <fill>
      <patternFill patternType="solid">
        <fgColor rgb="FFFFEB9C"/>
        <bgColor indexed="64"/>
      </patternFill>
    </fill>
    <fill>
      <patternFill patternType="solid">
        <fgColor theme="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rgb="FFFFFFCC"/>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9" tint="0.399975585192419"/>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42" fontId="0" fillId="0" borderId="0" applyFont="0" applyFill="0" applyBorder="0" applyAlignment="0" applyProtection="0">
      <alignment vertical="center"/>
    </xf>
    <xf numFmtId="0" fontId="7" fillId="17" borderId="0" applyNumberFormat="0" applyBorder="0" applyAlignment="0" applyProtection="0">
      <alignment vertical="center"/>
    </xf>
    <xf numFmtId="0" fontId="14" fillId="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9"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1" fillId="24"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3" borderId="12" applyNumberFormat="0" applyFont="0" applyAlignment="0" applyProtection="0">
      <alignment vertical="center"/>
    </xf>
    <xf numFmtId="0" fontId="11" fillId="12" borderId="0" applyNumberFormat="0" applyBorder="0" applyAlignment="0" applyProtection="0">
      <alignment vertical="center"/>
    </xf>
    <xf numFmtId="0" fontId="1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4" fillId="0" borderId="5" applyNumberFormat="0" applyFill="0" applyAlignment="0" applyProtection="0">
      <alignment vertical="center"/>
    </xf>
    <xf numFmtId="0" fontId="8" fillId="0" borderId="5" applyNumberFormat="0" applyFill="0" applyAlignment="0" applyProtection="0">
      <alignment vertical="center"/>
    </xf>
    <xf numFmtId="0" fontId="11" fillId="11" borderId="0" applyNumberFormat="0" applyBorder="0" applyAlignment="0" applyProtection="0">
      <alignment vertical="center"/>
    </xf>
    <xf numFmtId="0" fontId="10" fillId="0" borderId="10" applyNumberFormat="0" applyFill="0" applyAlignment="0" applyProtection="0">
      <alignment vertical="center"/>
    </xf>
    <xf numFmtId="0" fontId="11" fillId="8" borderId="0" applyNumberFormat="0" applyBorder="0" applyAlignment="0" applyProtection="0">
      <alignment vertical="center"/>
    </xf>
    <xf numFmtId="0" fontId="12" fillId="4" borderId="6" applyNumberFormat="0" applyAlignment="0" applyProtection="0">
      <alignment vertical="center"/>
    </xf>
    <xf numFmtId="0" fontId="18" fillId="4" borderId="7" applyNumberFormat="0" applyAlignment="0" applyProtection="0">
      <alignment vertical="center"/>
    </xf>
    <xf numFmtId="0" fontId="21" fillId="14" borderId="9" applyNumberFormat="0" applyAlignment="0" applyProtection="0">
      <alignment vertical="center"/>
    </xf>
    <xf numFmtId="0" fontId="7" fillId="25" borderId="0" applyNumberFormat="0" applyBorder="0" applyAlignment="0" applyProtection="0">
      <alignment vertical="center"/>
    </xf>
    <xf numFmtId="0" fontId="11" fillId="16" borderId="0" applyNumberFormat="0" applyBorder="0" applyAlignment="0" applyProtection="0">
      <alignment vertical="center"/>
    </xf>
    <xf numFmtId="0" fontId="20" fillId="0" borderId="8" applyNumberFormat="0" applyFill="0" applyAlignment="0" applyProtection="0">
      <alignment vertical="center"/>
    </xf>
    <xf numFmtId="0" fontId="25" fillId="0" borderId="11" applyNumberFormat="0" applyFill="0" applyAlignment="0" applyProtection="0">
      <alignment vertical="center"/>
    </xf>
    <xf numFmtId="0" fontId="16" fillId="7" borderId="0" applyNumberFormat="0" applyBorder="0" applyAlignment="0" applyProtection="0">
      <alignment vertical="center"/>
    </xf>
    <xf numFmtId="0" fontId="23" fillId="15" borderId="0" applyNumberFormat="0" applyBorder="0" applyAlignment="0" applyProtection="0">
      <alignment vertical="center"/>
    </xf>
    <xf numFmtId="0" fontId="7" fillId="26" borderId="0" applyNumberFormat="0" applyBorder="0" applyAlignment="0" applyProtection="0">
      <alignment vertical="center"/>
    </xf>
    <xf numFmtId="0" fontId="11" fillId="22" borderId="0" applyNumberFormat="0" applyBorder="0" applyAlignment="0" applyProtection="0">
      <alignment vertical="center"/>
    </xf>
    <xf numFmtId="0" fontId="7" fillId="21" borderId="0" applyNumberFormat="0" applyBorder="0" applyAlignment="0" applyProtection="0">
      <alignment vertical="center"/>
    </xf>
    <xf numFmtId="0" fontId="7" fillId="20" borderId="0" applyNumberFormat="0" applyBorder="0" applyAlignment="0" applyProtection="0">
      <alignment vertical="center"/>
    </xf>
    <xf numFmtId="0" fontId="7" fillId="13" borderId="0" applyNumberFormat="0" applyBorder="0" applyAlignment="0" applyProtection="0">
      <alignment vertical="center"/>
    </xf>
    <xf numFmtId="0" fontId="7" fillId="19" borderId="0" applyNumberFormat="0" applyBorder="0" applyAlignment="0" applyProtection="0">
      <alignment vertical="center"/>
    </xf>
    <xf numFmtId="0" fontId="11" fillId="3" borderId="0" applyNumberFormat="0" applyBorder="0" applyAlignment="0" applyProtection="0">
      <alignment vertical="center"/>
    </xf>
    <xf numFmtId="0" fontId="11" fillId="10" borderId="0" applyNumberFormat="0" applyBorder="0" applyAlignment="0" applyProtection="0">
      <alignment vertical="center"/>
    </xf>
    <xf numFmtId="0" fontId="7" fillId="18" borderId="0" applyNumberFormat="0" applyBorder="0" applyAlignment="0" applyProtection="0">
      <alignment vertical="center"/>
    </xf>
    <xf numFmtId="0" fontId="7" fillId="2" borderId="0" applyNumberFormat="0" applyBorder="0" applyAlignment="0" applyProtection="0">
      <alignment vertical="center"/>
    </xf>
    <xf numFmtId="0" fontId="11" fillId="27" borderId="0" applyNumberFormat="0" applyBorder="0" applyAlignment="0" applyProtection="0">
      <alignment vertical="center"/>
    </xf>
    <xf numFmtId="0" fontId="7" fillId="28" borderId="0" applyNumberFormat="0" applyBorder="0" applyAlignment="0" applyProtection="0">
      <alignment vertical="center"/>
    </xf>
    <xf numFmtId="0" fontId="11" fillId="29" borderId="0" applyNumberFormat="0" applyBorder="0" applyAlignment="0" applyProtection="0">
      <alignment vertical="center"/>
    </xf>
    <xf numFmtId="0" fontId="11" fillId="31" borderId="0" applyNumberFormat="0" applyBorder="0" applyAlignment="0" applyProtection="0">
      <alignment vertical="center"/>
    </xf>
    <xf numFmtId="0" fontId="7" fillId="30" borderId="0" applyNumberFormat="0" applyBorder="0" applyAlignment="0" applyProtection="0">
      <alignment vertical="center"/>
    </xf>
    <xf numFmtId="0" fontId="11" fillId="32" borderId="0" applyNumberFormat="0" applyBorder="0" applyAlignment="0" applyProtection="0">
      <alignment vertical="center"/>
    </xf>
  </cellStyleXfs>
  <cellXfs count="25">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2" xfId="0" applyNumberFormat="1" applyFont="1" applyBorder="1" applyAlignment="1">
      <alignment horizontal="center" vertical="center"/>
    </xf>
    <xf numFmtId="0" fontId="6" fillId="0" borderId="1" xfId="0" applyFont="1" applyBorder="1" applyAlignment="1">
      <alignment horizontal="center" vertical="center"/>
    </xf>
    <xf numFmtId="0" fontId="4" fillId="0" borderId="4" xfId="0" applyFont="1" applyBorder="1" applyAlignment="1">
      <alignment horizontal="left" vertical="center" wrapText="1"/>
    </xf>
    <xf numFmtId="0" fontId="4" fillId="0" borderId="4"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55" zoomScaleNormal="100" zoomScaleSheetLayoutView="55" topLeftCell="A11" workbookViewId="0">
      <selection activeCell="C15" sqref="$A15:$XFD15"/>
    </sheetView>
  </sheetViews>
  <sheetFormatPr defaultColWidth="9" defaultRowHeight="14.1"/>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 min="13" max="13" width="12.6666666666667"/>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4"/>
      <c r="G5" s="4" t="s">
        <v>7</v>
      </c>
      <c r="H5" s="5" t="s">
        <v>8</v>
      </c>
      <c r="I5" s="5"/>
      <c r="J5" s="5"/>
    </row>
    <row r="6" ht="20" customHeight="1" spans="1:10">
      <c r="A6" s="4" t="s">
        <v>9</v>
      </c>
      <c r="B6" s="4"/>
      <c r="C6" s="4"/>
      <c r="D6" s="4" t="s">
        <v>10</v>
      </c>
      <c r="E6" s="4"/>
      <c r="F6" s="4"/>
      <c r="G6" s="4" t="s">
        <v>11</v>
      </c>
      <c r="H6" s="5">
        <v>83560291</v>
      </c>
      <c r="I6" s="5"/>
      <c r="J6" s="5"/>
    </row>
    <row r="7" ht="30.75" spans="1:10">
      <c r="A7" s="5" t="s">
        <v>12</v>
      </c>
      <c r="B7" s="5"/>
      <c r="C7" s="5"/>
      <c r="D7" s="4"/>
      <c r="E7" s="5" t="s">
        <v>13</v>
      </c>
      <c r="F7" s="5" t="s">
        <v>14</v>
      </c>
      <c r="G7" s="5" t="s">
        <v>15</v>
      </c>
      <c r="H7" s="5" t="s">
        <v>16</v>
      </c>
      <c r="I7" s="5" t="s">
        <v>17</v>
      </c>
      <c r="J7" s="4" t="s">
        <v>18</v>
      </c>
    </row>
    <row r="8" ht="20" customHeight="1" spans="1:10">
      <c r="A8" s="5"/>
      <c r="B8" s="5"/>
      <c r="C8" s="5"/>
      <c r="D8" s="6" t="s">
        <v>19</v>
      </c>
      <c r="E8" s="4">
        <v>58</v>
      </c>
      <c r="F8" s="4">
        <v>58</v>
      </c>
      <c r="G8" s="4">
        <v>30</v>
      </c>
      <c r="H8" s="4">
        <v>10</v>
      </c>
      <c r="I8" s="21">
        <f>G8/F8</f>
        <v>0.517241379310345</v>
      </c>
      <c r="J8" s="22">
        <f>10*I8</f>
        <v>5.17241379310345</v>
      </c>
    </row>
    <row r="9" ht="45.75" spans="1:10">
      <c r="A9" s="5"/>
      <c r="B9" s="5"/>
      <c r="C9" s="5"/>
      <c r="D9" s="7" t="s">
        <v>20</v>
      </c>
      <c r="E9" s="4">
        <v>58</v>
      </c>
      <c r="F9" s="4">
        <v>58</v>
      </c>
      <c r="G9" s="4">
        <v>30</v>
      </c>
      <c r="H9" s="4" t="s">
        <v>21</v>
      </c>
      <c r="I9" s="21">
        <f>G9/F9</f>
        <v>0.517241379310345</v>
      </c>
      <c r="J9" s="5" t="s">
        <v>21</v>
      </c>
    </row>
    <row r="10" ht="25" customHeight="1" spans="1:10">
      <c r="A10" s="5"/>
      <c r="B10" s="5"/>
      <c r="C10" s="5"/>
      <c r="D10" s="4" t="s">
        <v>22</v>
      </c>
      <c r="E10" s="4"/>
      <c r="F10" s="4"/>
      <c r="G10" s="4"/>
      <c r="H10" s="4" t="s">
        <v>21</v>
      </c>
      <c r="I10" s="23"/>
      <c r="J10" s="5" t="s">
        <v>21</v>
      </c>
    </row>
    <row r="11" ht="19" customHeight="1" spans="1:10">
      <c r="A11" s="5"/>
      <c r="B11" s="5"/>
      <c r="C11" s="5"/>
      <c r="D11" s="8" t="s">
        <v>23</v>
      </c>
      <c r="E11" s="4"/>
      <c r="F11" s="4"/>
      <c r="G11" s="4"/>
      <c r="H11" s="4" t="s">
        <v>21</v>
      </c>
      <c r="I11" s="23"/>
      <c r="J11" s="5" t="s">
        <v>21</v>
      </c>
    </row>
    <row r="12" ht="26" customHeight="1" spans="1:10">
      <c r="A12" s="9" t="s">
        <v>24</v>
      </c>
      <c r="B12" s="5" t="s">
        <v>25</v>
      </c>
      <c r="C12" s="5"/>
      <c r="D12" s="5"/>
      <c r="E12" s="5"/>
      <c r="F12" s="5" t="s">
        <v>26</v>
      </c>
      <c r="G12" s="5"/>
      <c r="H12" s="5"/>
      <c r="I12" s="5"/>
      <c r="J12" s="5"/>
    </row>
    <row r="13" ht="220" customHeight="1" spans="1:10">
      <c r="A13" s="9"/>
      <c r="B13" s="5" t="s">
        <v>27</v>
      </c>
      <c r="C13" s="5"/>
      <c r="D13" s="5"/>
      <c r="E13" s="5"/>
      <c r="F13" s="5" t="s">
        <v>27</v>
      </c>
      <c r="G13" s="5"/>
      <c r="H13" s="5"/>
      <c r="I13" s="5"/>
      <c r="J13" s="5"/>
    </row>
    <row r="14" ht="30.75" spans="1:10">
      <c r="A14" s="9" t="s">
        <v>28</v>
      </c>
      <c r="B14" s="5" t="s">
        <v>29</v>
      </c>
      <c r="C14" s="4" t="s">
        <v>30</v>
      </c>
      <c r="D14" s="4" t="s">
        <v>31</v>
      </c>
      <c r="E14" s="4" t="s">
        <v>32</v>
      </c>
      <c r="F14" s="10" t="s">
        <v>33</v>
      </c>
      <c r="G14" s="11"/>
      <c r="H14" s="5" t="s">
        <v>34</v>
      </c>
      <c r="I14" s="5" t="s">
        <v>18</v>
      </c>
      <c r="J14" s="5" t="s">
        <v>35</v>
      </c>
    </row>
    <row r="15" ht="340" customHeight="1" spans="1:10">
      <c r="A15" s="9"/>
      <c r="B15" s="12" t="s">
        <v>36</v>
      </c>
      <c r="C15" s="4" t="s">
        <v>37</v>
      </c>
      <c r="D15" s="4" t="s">
        <v>38</v>
      </c>
      <c r="E15" s="4">
        <v>7</v>
      </c>
      <c r="F15" s="13">
        <v>3</v>
      </c>
      <c r="G15" s="14"/>
      <c r="H15" s="5">
        <v>3</v>
      </c>
      <c r="I15" s="22">
        <f>H15*3/7</f>
        <v>1.28571428571429</v>
      </c>
      <c r="J15" s="7" t="s">
        <v>39</v>
      </c>
    </row>
    <row r="16" ht="30.75" spans="1:10">
      <c r="A16" s="9"/>
      <c r="B16" s="12"/>
      <c r="C16" s="4" t="s">
        <v>40</v>
      </c>
      <c r="D16" s="5" t="s">
        <v>41</v>
      </c>
      <c r="E16" s="15">
        <v>1</v>
      </c>
      <c r="F16" s="16">
        <v>1</v>
      </c>
      <c r="G16" s="11"/>
      <c r="H16" s="5">
        <v>15</v>
      </c>
      <c r="I16" s="5">
        <v>15</v>
      </c>
      <c r="J16" s="5"/>
    </row>
    <row r="17" ht="15.75" spans="1:10">
      <c r="A17" s="9"/>
      <c r="B17" s="12"/>
      <c r="C17" s="4" t="s">
        <v>42</v>
      </c>
      <c r="D17" s="5" t="s">
        <v>43</v>
      </c>
      <c r="E17" s="5" t="s">
        <v>44</v>
      </c>
      <c r="F17" s="10" t="s">
        <v>44</v>
      </c>
      <c r="G17" s="11"/>
      <c r="H17" s="5">
        <v>12</v>
      </c>
      <c r="I17" s="5">
        <v>12</v>
      </c>
      <c r="J17" s="4"/>
    </row>
    <row r="18" ht="24" customHeight="1" spans="1:10">
      <c r="A18" s="9"/>
      <c r="B18" s="12"/>
      <c r="C18" s="4" t="s">
        <v>45</v>
      </c>
      <c r="D18" s="5" t="s">
        <v>46</v>
      </c>
      <c r="E18" s="5" t="s">
        <v>47</v>
      </c>
      <c r="F18" s="10" t="s">
        <v>48</v>
      </c>
      <c r="G18" s="11"/>
      <c r="H18" s="5">
        <v>20</v>
      </c>
      <c r="I18" s="5">
        <v>20</v>
      </c>
      <c r="J18" s="4"/>
    </row>
    <row r="19" ht="30.75" spans="1:10">
      <c r="A19" s="9"/>
      <c r="B19" s="12" t="s">
        <v>49</v>
      </c>
      <c r="C19" s="12" t="s">
        <v>50</v>
      </c>
      <c r="D19" s="5" t="s">
        <v>51</v>
      </c>
      <c r="E19" s="5" t="s">
        <v>51</v>
      </c>
      <c r="F19" s="13" t="s">
        <v>51</v>
      </c>
      <c r="G19" s="14"/>
      <c r="H19" s="5"/>
      <c r="I19" s="4"/>
      <c r="J19" s="4"/>
    </row>
    <row r="20" ht="75.75" spans="1:10">
      <c r="A20" s="9"/>
      <c r="B20" s="12"/>
      <c r="C20" s="12" t="s">
        <v>52</v>
      </c>
      <c r="D20" s="5" t="s">
        <v>53</v>
      </c>
      <c r="E20" s="5" t="s">
        <v>54</v>
      </c>
      <c r="F20" s="13" t="s">
        <v>54</v>
      </c>
      <c r="G20" s="14"/>
      <c r="H20" s="5">
        <v>15</v>
      </c>
      <c r="I20" s="4">
        <v>14</v>
      </c>
      <c r="J20" s="5" t="s">
        <v>55</v>
      </c>
    </row>
    <row r="21" ht="30.75" spans="1:10">
      <c r="A21" s="9"/>
      <c r="B21" s="12"/>
      <c r="C21" s="12" t="s">
        <v>56</v>
      </c>
      <c r="D21" s="5" t="s">
        <v>51</v>
      </c>
      <c r="E21" s="5" t="s">
        <v>51</v>
      </c>
      <c r="F21" s="13" t="s">
        <v>51</v>
      </c>
      <c r="G21" s="14"/>
      <c r="H21" s="5"/>
      <c r="I21" s="4"/>
      <c r="J21" s="4"/>
    </row>
    <row r="22" ht="60.75" spans="1:10">
      <c r="A22" s="9"/>
      <c r="B22" s="12"/>
      <c r="C22" s="12" t="s">
        <v>57</v>
      </c>
      <c r="D22" s="5" t="s">
        <v>58</v>
      </c>
      <c r="E22" s="5" t="s">
        <v>54</v>
      </c>
      <c r="F22" s="13" t="s">
        <v>54</v>
      </c>
      <c r="G22" s="14"/>
      <c r="H22" s="5">
        <v>15</v>
      </c>
      <c r="I22" s="4">
        <v>14</v>
      </c>
      <c r="J22" s="5" t="s">
        <v>55</v>
      </c>
    </row>
    <row r="23" ht="60.75" spans="1:10">
      <c r="A23" s="9"/>
      <c r="B23" s="12" t="s">
        <v>59</v>
      </c>
      <c r="C23" s="12" t="s">
        <v>60</v>
      </c>
      <c r="D23" s="5" t="s">
        <v>61</v>
      </c>
      <c r="E23" s="4" t="s">
        <v>62</v>
      </c>
      <c r="F23" s="17">
        <v>1</v>
      </c>
      <c r="G23" s="14"/>
      <c r="H23" s="5">
        <v>10</v>
      </c>
      <c r="I23" s="4">
        <v>9</v>
      </c>
      <c r="J23" s="5" t="s">
        <v>63</v>
      </c>
    </row>
    <row r="24" ht="15.75" spans="1:10">
      <c r="A24" s="18" t="s">
        <v>64</v>
      </c>
      <c r="B24" s="18"/>
      <c r="C24" s="18"/>
      <c r="D24" s="18"/>
      <c r="E24" s="18"/>
      <c r="F24" s="18"/>
      <c r="G24" s="18"/>
      <c r="H24" s="18">
        <v>100</v>
      </c>
      <c r="I24" s="24">
        <f>SUM(I15:I23)+J8</f>
        <v>90.4581280788177</v>
      </c>
      <c r="J24" s="4"/>
    </row>
    <row r="25" ht="161" customHeight="1" spans="1:10">
      <c r="A25" s="19" t="s">
        <v>65</v>
      </c>
      <c r="B25" s="20"/>
      <c r="C25" s="20"/>
      <c r="D25" s="20"/>
      <c r="E25" s="20"/>
      <c r="F25" s="20"/>
      <c r="G25" s="20"/>
      <c r="H25" s="20"/>
      <c r="I25" s="20"/>
      <c r="J25" s="20"/>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Cherish</cp:lastModifiedBy>
  <dcterms:created xsi:type="dcterms:W3CDTF">2015-06-06T10:17:00Z</dcterms:created>
  <cp:lastPrinted>2020-04-23T18:17:00Z</cp:lastPrinted>
  <dcterms:modified xsi:type="dcterms:W3CDTF">2022-05-31T06:16:07Z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2052-11.1.0.9914</vt:lpwstr>
  </property>
  <property fmtid="{D5CDD505-2E9C-101B-9397-08002B2CF9AE}" pid="3" name="ICV">
    <vt:lpwstr>9D1C2FA2DC044665B29AA150A0BAC3E8</vt:lpwstr>
  </property>
</Properties>
</file>