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模板" sheetId="1" r:id="rId1"/>
  </sheets>
  <calcPr calcId="144525"/>
</workbook>
</file>

<file path=xl/sharedStrings.xml><?xml version="1.0" encoding="utf-8"?>
<sst xmlns="http://schemas.openxmlformats.org/spreadsheetml/2006/main" count="129" uniqueCount="106">
  <si>
    <t>附件3</t>
  </si>
  <si>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</si>
  <si>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（2021年度）</t>
  </si>
  <si>
    <t>项目名称</t>
  </si>
  <si>
    <t>中央提前下达2021年基本公共卫生服务项目</t>
  </si>
  <si>
    <t>主管部门</t>
  </si>
  <si>
    <t>北京市卫生健康委员会</t>
  </si>
  <si>
    <t>实施单位</t>
  </si>
  <si>
    <t>妇幼健康处、疾病预防控制处、食品安全标准处、职业健康处</t>
  </si>
  <si>
    <t>项目负责人</t>
  </si>
  <si>
    <t>黄若刚、张毅、李玉祥、郭子侠</t>
  </si>
  <si>
    <t>联系电话</t>
  </si>
  <si>
    <t>83970727、83970610、83970588、83979679</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</si>
  <si>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</si>
  <si>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</si>
  <si>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</si>
  <si>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</si>
  <si>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</si>
  <si>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</si>
  <si>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</si>
  <si>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</si>
  <si>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</si>
  <si>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</si>
  <si>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</si>
  <si>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</si>
  <si>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</si>
  <si>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</si>
  <si>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</si>
  <si>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承担儿童死亡及出生缺陷病例上报工作；早期发现麻风病例，及时控制传染源，减少畸残，降低社会歧视，积极推进麻风病症状监测项目有效实施。通过开展食品安全风险监测、食品安全宣传、食品安全食物消费量调查、食品安全研究等工作，为北京市食品安全作出保障；开展对重点疾病及危害因素监测，有效控制疾病流行，为制定相关政策提供科学依据。助力国家脱贫攻坚，保持重点地方病防治措施全面落实。开展职业病监测，最大限度地保护放射工作人员、患者和公众的健康权益。</t>
  </si>
  <si>
    <t>按照北京市统一要求，完成儿童死亡及出生缺陷病例上报工作；早期发现麻风病例，及时控制传染源，减少畸残，降低社会歧视，积极推进麻风病症状监测项目有效实施。通过开展食品安全风险监测、食品安全宣传、食品安全食物消费量调查、食品安全研究等工作，为北京市食品安全作出保障。已完成工作场所职业病危害因素监测率地区覆盖100%。</t>
  </si>
  <si>
    <t>绩效指标</t>
  </si>
  <si>
    <t>一级指标</t>
  </si>
  <si>
    <t>二级指标</t>
  </si>
  <si>
    <t>三级指标</t>
  </si>
  <si>
    <t>年度指标值(A)</t>
  </si>
  <si>
    <t>实际完成值(B)</t>
  </si>
  <si>
    <t>分值</t>
  </si>
  <si>
    <t>偏差原因分析及改进措施</t>
  </si>
  <si>
    <r>
      <rPr>
        <sz val="12"/>
        <color indexed="8"/>
        <rFont val="宋体"/>
        <charset val="134"/>
      </rPr>
      <t>产出指标(</t>
    </r>
    <r>
      <rPr>
        <sz val="12"/>
        <color indexed="8"/>
        <rFont val="宋体"/>
        <charset val="134"/>
      </rPr>
      <t>50</t>
    </r>
    <r>
      <rPr>
        <sz val="12"/>
        <color indexed="8"/>
        <rFont val="宋体"/>
        <charset val="134"/>
      </rPr>
      <t>分)</t>
    </r>
  </si>
  <si>
    <t>数量指标</t>
  </si>
  <si>
    <t>上报频次</t>
  </si>
  <si>
    <t>儿童死亡按例上报
出生缺陷按季度上报</t>
  </si>
  <si>
    <t>根据监测数据实际发生情况，按相应频次上报</t>
  </si>
  <si>
    <t>麻风病按规定随访到位率</t>
  </si>
  <si>
    <t>≥90%</t>
  </si>
  <si>
    <t>麻风专业诊断技术培训</t>
  </si>
  <si>
    <t>100人</t>
  </si>
  <si>
    <t>598人</t>
  </si>
  <si>
    <t>指标值设置偏低</t>
  </si>
  <si>
    <t>进行更新维护以及数据库功能的升级改造数据库数量</t>
  </si>
  <si>
    <t>1套</t>
  </si>
  <si>
    <t>完成适宜技术研制方案</t>
  </si>
  <si>
    <t>完成合理膳食促进及营养素养提升适宜技术</t>
  </si>
  <si>
    <t>1项</t>
  </si>
  <si>
    <t>地方病监测完成率</t>
  </si>
  <si>
    <t>≥95%</t>
  </si>
  <si>
    <t>专项监测质控次数</t>
  </si>
  <si>
    <t>＞5次</t>
  </si>
  <si>
    <t>6次</t>
  </si>
  <si>
    <t>专项监测培训次数</t>
  </si>
  <si>
    <t>＞2次</t>
  </si>
  <si>
    <t>9次</t>
  </si>
  <si>
    <t>质量指标</t>
  </si>
  <si>
    <t>统计报表及监测个案的上报准确率</t>
  </si>
  <si>
    <t>＞95%</t>
  </si>
  <si>
    <t>＞97%</t>
  </si>
  <si>
    <t>麻风病可疑线索报告率</t>
  </si>
  <si>
    <t>合理膳食促进及营养素养提升适宜技术项目报告合格率</t>
  </si>
  <si>
    <t>职业健康核心指标监测县区覆盖率</t>
  </si>
  <si>
    <t>≥92%</t>
  </si>
  <si>
    <t>时效指标</t>
  </si>
  <si>
    <t>项目具体实施完成时限</t>
  </si>
  <si>
    <t>2021年12月底前完成</t>
  </si>
  <si>
    <t>成本指标</t>
  </si>
  <si>
    <t>预算控制数</t>
  </si>
  <si>
    <t>772万元</t>
  </si>
  <si>
    <t>760.153万元</t>
  </si>
  <si>
    <r>
      <rPr>
        <sz val="12"/>
        <color indexed="8"/>
        <rFont val="宋体"/>
        <charset val="134"/>
      </rPr>
      <t>效果指标(</t>
    </r>
    <r>
      <rPr>
        <sz val="12"/>
        <color indexed="8"/>
        <rFont val="宋体"/>
        <charset val="134"/>
      </rPr>
      <t>3</t>
    </r>
    <r>
      <rPr>
        <sz val="12"/>
        <color indexed="8"/>
        <rFont val="宋体"/>
        <charset val="134"/>
      </rPr>
      <t>0分)</t>
    </r>
  </si>
  <si>
    <t>经济效益
指标</t>
  </si>
  <si>
    <t>无</t>
  </si>
  <si>
    <t>社会效益
指标</t>
  </si>
  <si>
    <t>全市婴儿死亡率</t>
  </si>
  <si>
    <t>≤3‰</t>
  </si>
  <si>
    <t>1.44‰</t>
  </si>
  <si>
    <t>全市5岁以下儿童死亡率</t>
  </si>
  <si>
    <t>≤4‰</t>
  </si>
  <si>
    <t>2.24‰</t>
  </si>
  <si>
    <t>早期发现麻风病例，及时控制传染源，减少畸残，降低社会歧视</t>
  </si>
  <si>
    <t>及时控制</t>
  </si>
  <si>
    <t>效益资料归集不充分，指标量化程度不足</t>
  </si>
  <si>
    <t>研制适合北京市乡村居民的合理膳食促进及营养素养提升适宜技术</t>
  </si>
  <si>
    <t>完成营养健康宣教能力提高适宜技术和合理膳食促进及营养素养提升适宜技术</t>
  </si>
  <si>
    <t>完成营养健康宣教能力提高适宜技术（13项内容）和合理膳食促进及营养素养提升适宜技术（文章48篇、视频12个、海报12张、活动12个）</t>
  </si>
  <si>
    <t>有效提高基本公卫水平</t>
  </si>
  <si>
    <t>有效提高</t>
  </si>
  <si>
    <t>效益资料归集不充分，指标量化程度有待提高。</t>
  </si>
  <si>
    <t>生态效益
指标</t>
  </si>
  <si>
    <t>可持续影响指标</t>
  </si>
  <si>
    <r>
      <rPr>
        <sz val="12"/>
        <color indexed="8"/>
        <rFont val="宋体"/>
        <charset val="134"/>
      </rPr>
      <t>满意度
指标
（1</t>
    </r>
    <r>
      <rPr>
        <sz val="12"/>
        <color indexed="8"/>
        <rFont val="宋体"/>
        <charset val="134"/>
      </rPr>
      <t>0</t>
    </r>
    <r>
      <rPr>
        <sz val="12"/>
        <color indexed="8"/>
        <rFont val="宋体"/>
        <charset val="134"/>
      </rPr>
      <t>分）</t>
    </r>
  </si>
  <si>
    <t>服务对象满意度指标</t>
  </si>
  <si>
    <t>市级管理部门满意度</t>
  </si>
  <si>
    <t>≥80%</t>
  </si>
  <si>
    <t>95%以上</t>
  </si>
  <si>
    <t>麻风专业技术诊断培训班医务人员满意度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</si>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</sst>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176" formatCode="0.0_ "/>
    <numFmt numFmtId="43" formatCode="_ * #,##0.00_ ;_ * \-#,##0.00_ ;_ * &quot;-&quot;??_ ;_ @_ "/>
    <numFmt numFmtId="177" formatCode="0.00_ "/>
    <numFmt numFmtId="41" formatCode="_ * #,##0_ ;_ * \-#,##0_ ;_ * &quot;-&quot;_ ;_ @_ "/>
    <numFmt numFmtId="44" formatCode="_ &quot;￥&quot;* #,##0.00_ ;_ &quot;￥&quot;* \-#,##0.00_ ;_ &quot;￥&quot;* &quot;-&quot;??_ ;_ @_ "/>
    <numFmt numFmtId="42" formatCode="_ &quot;￥&quot;* #,##0_ ;_ &quot;￥&quot;* \-#,##0_ ;_ &quot;￥&quot;* &quot;-&quot;_ ;_ @_ "/>
  </numFmts>
  <fonts count="30">
    <font>
      <sz val="11"/>
      <color indexed="8"/>
      <name val="等线"/>
      <charset val="134"/>
    </font>
    <font>
      <sz val="14"/>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2"/>
      <color rgb="FF000000"/>
      <name val="宋体"/>
      <charset val="134"/>
    </font>
    <font>
      <b/>
      <sz val="12"/>
      <color indexed="8"/>
      <name val="宋体"/>
      <charset val="134"/>
    </font>
    <font>
      <sz val="11"/>
      <color theme="0"/>
      <name val="宋体"/>
      <charset val="0"/>
      <scheme val="minor"/>
    </font>
    <font>
      <sz val="11"/>
      <color theme="1"/>
      <name val="宋体"/>
      <charset val="0"/>
      <scheme val="minor"/>
    </font>
    <font>
      <i/>
      <sz val="11"/>
      <color rgb="FF7F7F7F"/>
      <name val="宋体"/>
      <charset val="0"/>
      <scheme val="minor"/>
    </font>
    <font>
      <sz val="11"/>
      <color theme="1"/>
      <name val="宋体"/>
      <charset val="134"/>
      <scheme val="minor"/>
    </font>
    <font>
      <b/>
      <sz val="15"/>
      <color theme="3"/>
      <name val="宋体"/>
      <charset val="134"/>
      <scheme val="minor"/>
    </font>
    <font>
      <b/>
      <sz val="18"/>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sz val="11"/>
      <color rgb="FF9C6500"/>
      <name val="宋体"/>
      <charset val="0"/>
      <scheme val="minor"/>
    </font>
    <font>
      <b/>
      <sz val="11"/>
      <color theme="3"/>
      <name val="宋体"/>
      <charset val="134"/>
      <scheme val="minor"/>
    </font>
    <font>
      <u/>
      <sz val="11"/>
      <color rgb="FF0000FF"/>
      <name val="宋体"/>
      <charset val="0"/>
      <scheme val="minor"/>
    </font>
    <font>
      <b/>
      <sz val="11"/>
      <color rgb="FFFA7D00"/>
      <name val="宋体"/>
      <charset val="0"/>
      <scheme val="minor"/>
    </font>
    <font>
      <b/>
      <sz val="11"/>
      <color rgb="FF3F3F3F"/>
      <name val="宋体"/>
      <charset val="0"/>
      <scheme val="minor"/>
    </font>
    <font>
      <u/>
      <sz val="11"/>
      <color rgb="FF800080"/>
      <name val="宋体"/>
      <charset val="0"/>
      <scheme val="minor"/>
    </font>
    <font>
      <b/>
      <sz val="11"/>
      <color theme="1"/>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6"/>
      <color indexed="8"/>
      <name val="宋体"/>
      <charset val="134"/>
    </font>
    <font>
      <sz val="16"/>
      <color indexed="8"/>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rgb="FFFFC7CE"/>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rgb="FFC6EFCE"/>
        <bgColor indexed="64"/>
      </patternFill>
    </fill>
    <fill>
      <patternFill patternType="solid">
        <fgColor theme="5"/>
        <bgColor indexed="64"/>
      </patternFill>
    </fill>
    <fill>
      <patternFill patternType="solid">
        <fgColor rgb="FFA5A5A5"/>
        <bgColor indexed="64"/>
      </patternFill>
    </fill>
    <fill>
      <patternFill patternType="solid">
        <fgColor theme="6"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7"/>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indexed="8"/>
      </right>
      <top/>
      <bottom style="thin">
        <color indexed="8"/>
      </bottom>
      <diagonal/>
    </border>
    <border>
      <left/>
      <right/>
      <top style="medium">
        <color auto="1"/>
      </top>
      <bottom style="medium">
        <color auto="1"/>
      </bottom>
      <diagonal/>
    </border>
    <border>
      <left/>
      <right/>
      <top style="medium">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11" fillId="0" borderId="0" applyFont="0" applyFill="0" applyBorder="0" applyAlignment="0" applyProtection="0">
      <alignment vertical="center"/>
    </xf>
    <xf numFmtId="0" fontId="9" fillId="17" borderId="0" applyNumberFormat="0" applyBorder="0" applyAlignment="0" applyProtection="0">
      <alignment vertical="center"/>
    </xf>
    <xf numFmtId="0" fontId="15" fillId="10" borderId="12"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9" fillId="20" borderId="0" applyNumberFormat="0" applyBorder="0" applyAlignment="0" applyProtection="0">
      <alignment vertical="center"/>
    </xf>
    <xf numFmtId="0" fontId="14" fillId="7" borderId="0" applyNumberFormat="0" applyBorder="0" applyAlignment="0" applyProtection="0">
      <alignment vertical="center"/>
    </xf>
    <xf numFmtId="43" fontId="11" fillId="0" borderId="0" applyFont="0" applyFill="0" applyBorder="0" applyAlignment="0" applyProtection="0">
      <alignment vertical="center"/>
    </xf>
    <xf numFmtId="0" fontId="8" fillId="26" borderId="0" applyNumberFormat="0" applyBorder="0" applyAlignment="0" applyProtection="0">
      <alignment vertical="center"/>
    </xf>
    <xf numFmtId="0" fontId="20" fillId="0" borderId="0" applyNumberFormat="0" applyFill="0" applyBorder="0" applyAlignment="0" applyProtection="0">
      <alignment vertical="center"/>
    </xf>
    <xf numFmtId="9" fontId="11" fillId="0" borderId="0" applyFont="0" applyFill="0" applyBorder="0" applyAlignment="0" applyProtection="0">
      <alignment vertical="center"/>
    </xf>
    <xf numFmtId="0" fontId="23" fillId="0" borderId="0" applyNumberFormat="0" applyFill="0" applyBorder="0" applyAlignment="0" applyProtection="0">
      <alignment vertical="center"/>
    </xf>
    <xf numFmtId="0" fontId="11" fillId="9" borderId="11" applyNumberFormat="0" applyFont="0" applyAlignment="0" applyProtection="0">
      <alignment vertical="center"/>
    </xf>
    <xf numFmtId="0" fontId="8" fillId="5" borderId="0" applyNumberFormat="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10" applyNumberFormat="0" applyFill="0" applyAlignment="0" applyProtection="0">
      <alignment vertical="center"/>
    </xf>
    <xf numFmtId="0" fontId="26" fillId="0" borderId="10" applyNumberFormat="0" applyFill="0" applyAlignment="0" applyProtection="0">
      <alignment vertical="center"/>
    </xf>
    <xf numFmtId="0" fontId="8" fillId="29" borderId="0" applyNumberFormat="0" applyBorder="0" applyAlignment="0" applyProtection="0">
      <alignment vertical="center"/>
    </xf>
    <xf numFmtId="0" fontId="19" fillId="0" borderId="14" applyNumberFormat="0" applyFill="0" applyAlignment="0" applyProtection="0">
      <alignment vertical="center"/>
    </xf>
    <xf numFmtId="0" fontId="8" fillId="8" borderId="0" applyNumberFormat="0" applyBorder="0" applyAlignment="0" applyProtection="0">
      <alignment vertical="center"/>
    </xf>
    <xf numFmtId="0" fontId="22" fillId="28" borderId="15" applyNumberFormat="0" applyAlignment="0" applyProtection="0">
      <alignment vertical="center"/>
    </xf>
    <xf numFmtId="0" fontId="21" fillId="28" borderId="12" applyNumberFormat="0" applyAlignment="0" applyProtection="0">
      <alignment vertical="center"/>
    </xf>
    <xf numFmtId="0" fontId="17" fillId="16" borderId="13" applyNumberFormat="0" applyAlignment="0" applyProtection="0">
      <alignment vertical="center"/>
    </xf>
    <xf numFmtId="0" fontId="9" fillId="6" borderId="0" applyNumberFormat="0" applyBorder="0" applyAlignment="0" applyProtection="0">
      <alignment vertical="center"/>
    </xf>
    <xf numFmtId="0" fontId="8" fillId="15" borderId="0" applyNumberFormat="0" applyBorder="0" applyAlignment="0" applyProtection="0">
      <alignment vertical="center"/>
    </xf>
    <xf numFmtId="0" fontId="25" fillId="0" borderId="17" applyNumberFormat="0" applyFill="0" applyAlignment="0" applyProtection="0">
      <alignment vertical="center"/>
    </xf>
    <xf numFmtId="0" fontId="24" fillId="0" borderId="16" applyNumberFormat="0" applyFill="0" applyAlignment="0" applyProtection="0">
      <alignment vertical="center"/>
    </xf>
    <xf numFmtId="0" fontId="16" fillId="14" borderId="0" applyNumberFormat="0" applyBorder="0" applyAlignment="0" applyProtection="0">
      <alignment vertical="center"/>
    </xf>
    <xf numFmtId="0" fontId="18" fillId="25" borderId="0" applyNumberFormat="0" applyBorder="0" applyAlignment="0" applyProtection="0">
      <alignment vertical="center"/>
    </xf>
    <xf numFmtId="0" fontId="9" fillId="19" borderId="0" applyNumberFormat="0" applyBorder="0" applyAlignment="0" applyProtection="0">
      <alignment vertical="center"/>
    </xf>
    <xf numFmtId="0" fontId="8" fillId="13" borderId="0" applyNumberFormat="0" applyBorder="0" applyAlignment="0" applyProtection="0">
      <alignment vertical="center"/>
    </xf>
    <xf numFmtId="0" fontId="9" fillId="24" borderId="0" applyNumberFormat="0" applyBorder="0" applyAlignment="0" applyProtection="0">
      <alignment vertical="center"/>
    </xf>
    <xf numFmtId="0" fontId="9" fillId="4" borderId="0" applyNumberFormat="0" applyBorder="0" applyAlignment="0" applyProtection="0">
      <alignment vertical="center"/>
    </xf>
    <xf numFmtId="0" fontId="9" fillId="23" borderId="0" applyNumberFormat="0" applyBorder="0" applyAlignment="0" applyProtection="0">
      <alignment vertical="center"/>
    </xf>
    <xf numFmtId="0" fontId="9" fillId="27" borderId="0" applyNumberFormat="0" applyBorder="0" applyAlignment="0" applyProtection="0">
      <alignment vertical="center"/>
    </xf>
    <xf numFmtId="0" fontId="8" fillId="3" borderId="0" applyNumberFormat="0" applyBorder="0" applyAlignment="0" applyProtection="0">
      <alignment vertical="center"/>
    </xf>
    <xf numFmtId="0" fontId="8" fillId="30" borderId="0" applyNumberFormat="0" applyBorder="0" applyAlignment="0" applyProtection="0">
      <alignment vertical="center"/>
    </xf>
    <xf numFmtId="0" fontId="9" fillId="22" borderId="0" applyNumberFormat="0" applyBorder="0" applyAlignment="0" applyProtection="0">
      <alignment vertical="center"/>
    </xf>
    <xf numFmtId="0" fontId="9" fillId="12" borderId="0" applyNumberFormat="0" applyBorder="0" applyAlignment="0" applyProtection="0">
      <alignment vertical="center"/>
    </xf>
    <xf numFmtId="0" fontId="8" fillId="21" borderId="0" applyNumberFormat="0" applyBorder="0" applyAlignment="0" applyProtection="0">
      <alignment vertical="center"/>
    </xf>
    <xf numFmtId="0" fontId="9" fillId="11" borderId="0" applyNumberFormat="0" applyBorder="0" applyAlignment="0" applyProtection="0">
      <alignment vertical="center"/>
    </xf>
    <xf numFmtId="0" fontId="8" fillId="2" borderId="0" applyNumberFormat="0" applyBorder="0" applyAlignment="0" applyProtection="0">
      <alignment vertical="center"/>
    </xf>
    <xf numFmtId="0" fontId="8" fillId="18" borderId="0" applyNumberFormat="0" applyBorder="0" applyAlignment="0" applyProtection="0">
      <alignment vertical="center"/>
    </xf>
    <xf numFmtId="0" fontId="9" fillId="31" borderId="0" applyNumberFormat="0" applyBorder="0" applyAlignment="0" applyProtection="0">
      <alignment vertical="center"/>
    </xf>
    <xf numFmtId="0" fontId="8" fillId="32" borderId="0" applyNumberFormat="0" applyBorder="0" applyAlignment="0" applyProtection="0">
      <alignment vertical="center"/>
    </xf>
  </cellStyleXfs>
  <cellXfs count="66">
    <xf numFmtId="0" fontId="0" fillId="0" borderId="0" xfId="0">
      <alignment vertical="center"/>
    </xf>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5" xfId="0" applyFont="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9" fontId="6" fillId="0" borderId="2"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xf>
    <xf numFmtId="9" fontId="6" fillId="0" borderId="2" xfId="0" applyNumberFormat="1" applyFont="1" applyFill="1" applyBorder="1" applyAlignment="1">
      <alignment horizontal="center" vertical="center"/>
    </xf>
    <xf numFmtId="0" fontId="6" fillId="0" borderId="3" xfId="0" applyFont="1" applyFill="1" applyBorder="1" applyAlignment="1">
      <alignment horizontal="center" vertical="center"/>
    </xf>
    <xf numFmtId="9" fontId="6" fillId="0" borderId="2"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4" fillId="0" borderId="6" xfId="0" applyFont="1" applyBorder="1" applyAlignment="1">
      <alignment horizontal="center" vertical="center"/>
    </xf>
    <xf numFmtId="9" fontId="5" fillId="0" borderId="3" xfId="0" applyNumberFormat="1" applyFont="1" applyFill="1" applyBorder="1" applyAlignment="1">
      <alignment horizontal="center" vertical="center" wrapText="1"/>
    </xf>
    <xf numFmtId="9" fontId="5" fillId="0" borderId="2" xfId="0" applyNumberFormat="1" applyFont="1" applyFill="1" applyBorder="1" applyAlignment="1" applyProtection="1">
      <alignment horizontal="center" vertical="center" wrapText="1"/>
    </xf>
    <xf numFmtId="9" fontId="5" fillId="0" borderId="3" xfId="0" applyNumberFormat="1" applyFont="1" applyFill="1" applyBorder="1" applyAlignment="1" applyProtection="1">
      <alignment horizontal="center" vertical="center" wrapText="1"/>
    </xf>
    <xf numFmtId="9" fontId="6" fillId="0" borderId="2" xfId="0" applyNumberFormat="1" applyFont="1" applyFill="1" applyBorder="1" applyAlignment="1">
      <alignment horizontal="center" vertical="center" wrapText="1"/>
    </xf>
    <xf numFmtId="9"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9" fontId="6" fillId="0" borderId="2"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5" fillId="0" borderId="7" xfId="0" applyNumberFormat="1" applyFont="1" applyFill="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6" fillId="0" borderId="2"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xf>
    <xf numFmtId="0" fontId="5" fillId="0" borderId="3" xfId="0" applyFont="1" applyFill="1" applyBorder="1" applyAlignment="1">
      <alignment horizontal="center" vertical="center"/>
    </xf>
    <xf numFmtId="0" fontId="7" fillId="0" borderId="1" xfId="0" applyFont="1" applyBorder="1" applyAlignment="1">
      <alignment horizontal="center" vertical="center"/>
    </xf>
    <xf numFmtId="0" fontId="4" fillId="0" borderId="9" xfId="0" applyFont="1" applyBorder="1" applyAlignment="1">
      <alignment horizontal="left" vertical="center" wrapText="1"/>
    </xf>
    <xf numFmtId="0" fontId="4" fillId="0" borderId="9" xfId="0" applyFont="1" applyBorder="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center" vertical="center" wrapText="1"/>
    </xf>
    <xf numFmtId="0" fontId="6" fillId="0" borderId="1" xfId="0" applyFont="1" applyFill="1" applyBorder="1" applyAlignment="1">
      <alignment horizontal="center" vertical="center"/>
    </xf>
    <xf numFmtId="177" fontId="7"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28575</xdr:colOff>
      <xdr:row>6</xdr:row>
      <xdr:rowOff>19050</xdr:rowOff>
    </xdr:from>
    <xdr:to>
      <xdr:col>3</xdr:col>
      <xdr:colOff>1323975</xdr:colOff>
      <xdr:row>6</xdr:row>
      <xdr:rowOff>333375</xdr:rowOff>
    </xdr:to>
    <xdr:cxnSp>
      <xdr:nvCxnSpPr>
        <xdr:cNvPr id="2" name="直接箭头连接符 1"/>
        <xdr:cNvCxnSpPr/>
      </xdr:nvCxnSpPr>
      <xdr:spPr>
        <a:xfrm>
          <a:off x="1958975" y="2606675"/>
          <a:ext cx="1295400" cy="314325"/>
        </a:xfrm>
        <a:prstGeom prst="straightConnector1">
          <a:avLst/>
        </a:prstGeom>
        <a:ln w="9525" cap="flat" cmpd="sng">
          <a:solidFill>
            <a:srgbClr val="000000"/>
          </a:solidFill>
          <a:prstDash val="solid"/>
          <a:bevel/>
          <a:headEnd type="none" w="med" len="med"/>
          <a:tailEnd type="none" w="med" len="med"/>
        </a:ln>
      </xdr:spPr>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tabSelected="1" topLeftCell="A35" workbookViewId="0">
      <selection activeCell="I40" sqref="I40"/>
    </sheetView>
  </sheetViews>
  <sheetFormatPr defaultColWidth="9" defaultRowHeight="14.25"/>
  <cols>
    <col min="1" max="1" width="5.33333333333333" style="1" customWidth="1"/>
    <col min="2" max="2" width="7.75" style="1" customWidth="1"/>
    <col min="3" max="3" width="12.25" style="1" customWidth="1"/>
    <col min="4" max="4" width="17.75" style="1" customWidth="1"/>
    <col min="5" max="5" width="19.5" style="1" customWidth="1"/>
    <col min="6" max="6" width="13.3333333333333" style="1" customWidth="1"/>
    <col min="7" max="7" width="11.6666666666667" style="1" customWidth="1"/>
    <col min="8" max="8" width="12.5" style="1" customWidth="1"/>
    <col min="9" max="9" width="11" style="1" customWidth="1"/>
    <col min="10" max="10" width="14.5833333333333" style="1" customWidth="1"/>
    <col min="11" max="16384" width="9" style="1"/>
  </cols>
  <sheetData>
    <row r="1" s="1" customFormat="1" ht="27" customHeight="1" spans="1:1">
      <c r="A1" s="2" t="s">
        <v>0</v>
      </c>
    </row>
    <row r="2" s="1" customFormat="1" ht="34" customHeight="1" spans="1:10">
      <c r="A2" s="3" t="s">
        <v>1</v>
      </c>
      <c r="B2" s="3"/>
      <c r="C2" s="3"/>
      <c r="D2" s="3"/>
      <c r="E2" s="3"/>
      <c r="F2" s="3"/>
      <c r="G2" s="3"/>
      <c r="H2" s="3"/>
      <c r="I2" s="3"/>
      <c r="J2" s="3"/>
    </row>
    <row r="3" s="1" customFormat="1" ht="18.75" customHeight="1" spans="1:10">
      <c r="A3" s="4" t="s">
        <v>2</v>
      </c>
      <c r="B3" s="4"/>
      <c r="C3" s="4"/>
      <c r="D3" s="4"/>
      <c r="E3" s="4"/>
      <c r="F3" s="4"/>
      <c r="G3" s="4"/>
      <c r="H3" s="4"/>
      <c r="I3" s="4"/>
      <c r="J3" s="4"/>
    </row>
    <row r="4" s="1" customFormat="1" ht="20" customHeight="1" spans="1:10">
      <c r="A4" s="5" t="s">
        <v>3</v>
      </c>
      <c r="B4" s="5"/>
      <c r="C4" s="5"/>
      <c r="D4" s="6" t="s">
        <v>4</v>
      </c>
      <c r="E4" s="6"/>
      <c r="F4" s="6"/>
      <c r="G4" s="6"/>
      <c r="H4" s="6"/>
      <c r="I4" s="6"/>
      <c r="J4" s="6"/>
    </row>
    <row r="5" s="1" customFormat="1" ht="41" customHeight="1" spans="1:10">
      <c r="A5" s="5" t="s">
        <v>5</v>
      </c>
      <c r="B5" s="5"/>
      <c r="C5" s="5"/>
      <c r="D5" s="5" t="s">
        <v>6</v>
      </c>
      <c r="E5" s="5"/>
      <c r="F5" s="6"/>
      <c r="G5" s="5" t="s">
        <v>7</v>
      </c>
      <c r="H5" s="7" t="s">
        <v>8</v>
      </c>
      <c r="I5" s="7"/>
      <c r="J5" s="7"/>
    </row>
    <row r="6" s="1" customFormat="1" ht="63" customHeight="1" spans="1:10">
      <c r="A6" s="5" t="s">
        <v>9</v>
      </c>
      <c r="B6" s="5"/>
      <c r="C6" s="5"/>
      <c r="D6" s="6" t="s">
        <v>10</v>
      </c>
      <c r="E6" s="6"/>
      <c r="F6" s="6"/>
      <c r="G6" s="5" t="s">
        <v>11</v>
      </c>
      <c r="H6" s="7" t="s">
        <v>12</v>
      </c>
      <c r="I6" s="7"/>
      <c r="J6" s="7"/>
    </row>
    <row r="7" s="1" customFormat="1" ht="29.25" spans="1:10">
      <c r="A7" s="8" t="s">
        <v>13</v>
      </c>
      <c r="B7" s="8"/>
      <c r="C7" s="8"/>
      <c r="D7" s="5"/>
      <c r="E7" s="8" t="s">
        <v>14</v>
      </c>
      <c r="F7" s="8" t="s">
        <v>15</v>
      </c>
      <c r="G7" s="8" t="s">
        <v>16</v>
      </c>
      <c r="H7" s="8" t="s">
        <v>17</v>
      </c>
      <c r="I7" s="8" t="s">
        <v>18</v>
      </c>
      <c r="J7" s="5" t="s">
        <v>19</v>
      </c>
    </row>
    <row r="8" s="1" customFormat="1" ht="20" customHeight="1" spans="1:10">
      <c r="A8" s="8"/>
      <c r="B8" s="8"/>
      <c r="C8" s="8"/>
      <c r="D8" s="9" t="s">
        <v>20</v>
      </c>
      <c r="E8" s="5">
        <v>772</v>
      </c>
      <c r="F8" s="5">
        <v>772</v>
      </c>
      <c r="G8" s="5">
        <v>760.153</v>
      </c>
      <c r="H8" s="5">
        <v>10</v>
      </c>
      <c r="I8" s="62">
        <f t="shared" ref="I8:I11" si="0">G8/F8</f>
        <v>0.98465414507772</v>
      </c>
      <c r="J8" s="63">
        <f>10*I8</f>
        <v>9.8465414507772</v>
      </c>
    </row>
    <row r="9" s="1" customFormat="1" ht="43.5" spans="1:10">
      <c r="A9" s="8"/>
      <c r="B9" s="8"/>
      <c r="C9" s="8"/>
      <c r="D9" s="10" t="s">
        <v>21</v>
      </c>
      <c r="E9" s="5">
        <v>772</v>
      </c>
      <c r="F9" s="5">
        <v>772</v>
      </c>
      <c r="G9" s="5">
        <v>760.153</v>
      </c>
      <c r="H9" s="5" t="s">
        <v>22</v>
      </c>
      <c r="I9" s="62">
        <f t="shared" si="0"/>
        <v>0.98465414507772</v>
      </c>
      <c r="J9" s="8" t="s">
        <v>22</v>
      </c>
    </row>
    <row r="10" s="1" customFormat="1" ht="25" customHeight="1" spans="1:10">
      <c r="A10" s="8"/>
      <c r="B10" s="8"/>
      <c r="C10" s="8"/>
      <c r="D10" s="5" t="s">
        <v>23</v>
      </c>
      <c r="E10" s="5"/>
      <c r="F10" s="5"/>
      <c r="G10" s="5"/>
      <c r="H10" s="5" t="s">
        <v>22</v>
      </c>
      <c r="I10" s="62"/>
      <c r="J10" s="8" t="s">
        <v>22</v>
      </c>
    </row>
    <row r="11" s="1" customFormat="1" ht="19" customHeight="1" spans="1:10">
      <c r="A11" s="8"/>
      <c r="B11" s="8"/>
      <c r="C11" s="8"/>
      <c r="D11" s="6" t="s">
        <v>24</v>
      </c>
      <c r="E11" s="5"/>
      <c r="F11" s="5"/>
      <c r="G11" s="5"/>
      <c r="H11" s="5" t="s">
        <v>22</v>
      </c>
      <c r="I11" s="62"/>
      <c r="J11" s="8" t="s">
        <v>22</v>
      </c>
    </row>
    <row r="12" s="1" customFormat="1" ht="26" customHeight="1" spans="1:10">
      <c r="A12" s="11" t="s">
        <v>25</v>
      </c>
      <c r="B12" s="8" t="s">
        <v>26</v>
      </c>
      <c r="C12" s="8"/>
      <c r="D12" s="8"/>
      <c r="E12" s="8"/>
      <c r="F12" s="8" t="s">
        <v>27</v>
      </c>
      <c r="G12" s="8"/>
      <c r="H12" s="8"/>
      <c r="I12" s="8"/>
      <c r="J12" s="8"/>
    </row>
    <row r="13" s="1" customFormat="1" ht="120" customHeight="1" spans="1:10">
      <c r="A13" s="11"/>
      <c r="B13" s="8" t="s">
        <v>28</v>
      </c>
      <c r="C13" s="8"/>
      <c r="D13" s="8"/>
      <c r="E13" s="8"/>
      <c r="F13" s="8" t="s">
        <v>29</v>
      </c>
      <c r="G13" s="8"/>
      <c r="H13" s="8"/>
      <c r="I13" s="8"/>
      <c r="J13" s="8"/>
    </row>
    <row r="14" s="1" customFormat="1" ht="29.25" spans="1:10">
      <c r="A14" s="11" t="s">
        <v>30</v>
      </c>
      <c r="B14" s="8" t="s">
        <v>31</v>
      </c>
      <c r="C14" s="5" t="s">
        <v>32</v>
      </c>
      <c r="D14" s="5" t="s">
        <v>33</v>
      </c>
      <c r="E14" s="5" t="s">
        <v>34</v>
      </c>
      <c r="F14" s="12" t="s">
        <v>35</v>
      </c>
      <c r="G14" s="13"/>
      <c r="H14" s="8" t="s">
        <v>36</v>
      </c>
      <c r="I14" s="8" t="s">
        <v>19</v>
      </c>
      <c r="J14" s="8" t="s">
        <v>37</v>
      </c>
    </row>
    <row r="15" s="1" customFormat="1" ht="48" customHeight="1" spans="1:10">
      <c r="A15" s="11"/>
      <c r="B15" s="8" t="s">
        <v>38</v>
      </c>
      <c r="C15" s="14" t="s">
        <v>39</v>
      </c>
      <c r="D15" s="15" t="s">
        <v>40</v>
      </c>
      <c r="E15" s="16" t="s">
        <v>41</v>
      </c>
      <c r="F15" s="17" t="s">
        <v>42</v>
      </c>
      <c r="G15" s="18"/>
      <c r="H15" s="19">
        <v>1</v>
      </c>
      <c r="I15" s="19">
        <v>1</v>
      </c>
      <c r="J15" s="5"/>
    </row>
    <row r="16" s="1" customFormat="1" ht="29.25" spans="1:10">
      <c r="A16" s="11"/>
      <c r="B16" s="8"/>
      <c r="C16" s="20"/>
      <c r="D16" s="21" t="s">
        <v>43</v>
      </c>
      <c r="E16" s="22" t="s">
        <v>44</v>
      </c>
      <c r="F16" s="23">
        <v>1</v>
      </c>
      <c r="G16" s="24"/>
      <c r="H16" s="21">
        <v>1</v>
      </c>
      <c r="I16" s="21">
        <v>1</v>
      </c>
      <c r="J16" s="22"/>
    </row>
    <row r="17" s="1" customFormat="1" ht="29.25" spans="1:10">
      <c r="A17" s="11"/>
      <c r="B17" s="8"/>
      <c r="C17" s="20"/>
      <c r="D17" s="21" t="s">
        <v>45</v>
      </c>
      <c r="E17" s="21" t="s">
        <v>46</v>
      </c>
      <c r="F17" s="25" t="s">
        <v>47</v>
      </c>
      <c r="G17" s="24"/>
      <c r="H17" s="21">
        <v>1</v>
      </c>
      <c r="I17" s="21">
        <v>0</v>
      </c>
      <c r="J17" s="22" t="s">
        <v>48</v>
      </c>
    </row>
    <row r="18" s="1" customFormat="1" ht="43.5" spans="1:10">
      <c r="A18" s="11"/>
      <c r="B18" s="8"/>
      <c r="C18" s="20"/>
      <c r="D18" s="21" t="s">
        <v>49</v>
      </c>
      <c r="E18" s="22" t="s">
        <v>50</v>
      </c>
      <c r="F18" s="25" t="s">
        <v>50</v>
      </c>
      <c r="G18" s="24"/>
      <c r="H18" s="21">
        <v>1</v>
      </c>
      <c r="I18" s="21">
        <v>1</v>
      </c>
      <c r="J18" s="5"/>
    </row>
    <row r="19" s="1" customFormat="1" ht="29.25" spans="1:10">
      <c r="A19" s="11"/>
      <c r="B19" s="8"/>
      <c r="C19" s="20"/>
      <c r="D19" s="21" t="s">
        <v>51</v>
      </c>
      <c r="E19" s="22" t="s">
        <v>50</v>
      </c>
      <c r="F19" s="25" t="s">
        <v>50</v>
      </c>
      <c r="G19" s="24"/>
      <c r="H19" s="21">
        <v>1</v>
      </c>
      <c r="I19" s="21">
        <v>1</v>
      </c>
      <c r="J19" s="5"/>
    </row>
    <row r="20" s="1" customFormat="1" ht="43.5" spans="1:10">
      <c r="A20" s="11"/>
      <c r="B20" s="8"/>
      <c r="C20" s="20"/>
      <c r="D20" s="21" t="s">
        <v>52</v>
      </c>
      <c r="E20" s="22" t="s">
        <v>53</v>
      </c>
      <c r="F20" s="25" t="s">
        <v>53</v>
      </c>
      <c r="G20" s="24"/>
      <c r="H20" s="21">
        <v>1</v>
      </c>
      <c r="I20" s="21">
        <v>1</v>
      </c>
      <c r="J20" s="5"/>
    </row>
    <row r="21" s="1" customFormat="1" ht="15" spans="1:10">
      <c r="A21" s="11"/>
      <c r="B21" s="8"/>
      <c r="C21" s="20"/>
      <c r="D21" s="26" t="s">
        <v>54</v>
      </c>
      <c r="E21" s="27" t="s">
        <v>55</v>
      </c>
      <c r="F21" s="28">
        <v>1</v>
      </c>
      <c r="G21" s="29"/>
      <c r="H21" s="26">
        <v>5</v>
      </c>
      <c r="I21" s="26">
        <v>5</v>
      </c>
      <c r="J21" s="5"/>
    </row>
    <row r="22" s="1" customFormat="1" ht="15" spans="1:10">
      <c r="A22" s="11"/>
      <c r="B22" s="8"/>
      <c r="C22" s="20"/>
      <c r="D22" s="26" t="s">
        <v>56</v>
      </c>
      <c r="E22" s="27" t="s">
        <v>57</v>
      </c>
      <c r="F22" s="30" t="s">
        <v>58</v>
      </c>
      <c r="G22" s="31"/>
      <c r="H22" s="26">
        <v>5</v>
      </c>
      <c r="I22" s="26">
        <v>5</v>
      </c>
      <c r="J22" s="5"/>
    </row>
    <row r="23" s="1" customFormat="1" ht="15" spans="1:10">
      <c r="A23" s="11"/>
      <c r="B23" s="8"/>
      <c r="C23" s="32"/>
      <c r="D23" s="26" t="s">
        <v>59</v>
      </c>
      <c r="E23" s="27" t="s">
        <v>60</v>
      </c>
      <c r="F23" s="30" t="s">
        <v>61</v>
      </c>
      <c r="G23" s="31"/>
      <c r="H23" s="26">
        <v>6</v>
      </c>
      <c r="I23" s="26">
        <v>6</v>
      </c>
      <c r="J23" s="5"/>
    </row>
    <row r="24" s="1" customFormat="1" ht="29.25" spans="1:10">
      <c r="A24" s="11"/>
      <c r="B24" s="8"/>
      <c r="C24" s="14" t="s">
        <v>62</v>
      </c>
      <c r="D24" s="15" t="s">
        <v>63</v>
      </c>
      <c r="E24" s="33" t="s">
        <v>64</v>
      </c>
      <c r="F24" s="34" t="s">
        <v>65</v>
      </c>
      <c r="G24" s="35"/>
      <c r="H24" s="16">
        <v>2</v>
      </c>
      <c r="I24" s="16">
        <v>2</v>
      </c>
      <c r="J24" s="5"/>
    </row>
    <row r="25" s="1" customFormat="1" ht="29.25" spans="1:10">
      <c r="A25" s="11"/>
      <c r="B25" s="8"/>
      <c r="C25" s="20"/>
      <c r="D25" s="21" t="s">
        <v>66</v>
      </c>
      <c r="E25" s="22" t="s">
        <v>44</v>
      </c>
      <c r="F25" s="36">
        <v>0.9</v>
      </c>
      <c r="G25" s="37"/>
      <c r="H25" s="21">
        <v>2</v>
      </c>
      <c r="I25" s="21">
        <v>2</v>
      </c>
      <c r="J25" s="5"/>
    </row>
    <row r="26" s="1" customFormat="1" ht="43.5" spans="1:10">
      <c r="A26" s="11"/>
      <c r="B26" s="8"/>
      <c r="C26" s="20"/>
      <c r="D26" s="38" t="s">
        <v>67</v>
      </c>
      <c r="E26" s="39">
        <v>1</v>
      </c>
      <c r="F26" s="36">
        <v>1</v>
      </c>
      <c r="G26" s="40"/>
      <c r="H26" s="21">
        <v>2</v>
      </c>
      <c r="I26" s="21">
        <v>2</v>
      </c>
      <c r="J26" s="5"/>
    </row>
    <row r="27" s="1" customFormat="1" ht="29.25" spans="1:10">
      <c r="A27" s="11"/>
      <c r="B27" s="8"/>
      <c r="C27" s="32"/>
      <c r="D27" s="26" t="s">
        <v>68</v>
      </c>
      <c r="E27" s="26" t="s">
        <v>69</v>
      </c>
      <c r="F27" s="41">
        <v>1</v>
      </c>
      <c r="G27" s="42"/>
      <c r="H27" s="26">
        <v>2</v>
      </c>
      <c r="I27" s="26">
        <v>2</v>
      </c>
      <c r="J27" s="5"/>
    </row>
    <row r="28" s="1" customFormat="1" ht="29.25" spans="1:10">
      <c r="A28" s="11"/>
      <c r="B28" s="8"/>
      <c r="C28" s="5" t="s">
        <v>70</v>
      </c>
      <c r="D28" s="21" t="s">
        <v>71</v>
      </c>
      <c r="E28" s="21" t="s">
        <v>72</v>
      </c>
      <c r="F28" s="43" t="s">
        <v>72</v>
      </c>
      <c r="G28" s="40"/>
      <c r="H28" s="8">
        <v>10</v>
      </c>
      <c r="I28" s="8">
        <v>10</v>
      </c>
      <c r="J28" s="5"/>
    </row>
    <row r="29" s="1" customFormat="1" ht="24" customHeight="1" spans="1:10">
      <c r="A29" s="11"/>
      <c r="B29" s="8"/>
      <c r="C29" s="5" t="s">
        <v>73</v>
      </c>
      <c r="D29" s="44" t="s">
        <v>74</v>
      </c>
      <c r="E29" s="5" t="s">
        <v>75</v>
      </c>
      <c r="F29" s="45" t="s">
        <v>76</v>
      </c>
      <c r="G29" s="46"/>
      <c r="H29" s="8">
        <v>10</v>
      </c>
      <c r="I29" s="8">
        <v>10</v>
      </c>
      <c r="J29" s="5"/>
    </row>
    <row r="30" s="1" customFormat="1" ht="29.25" spans="1:10">
      <c r="A30" s="11"/>
      <c r="B30" s="8" t="s">
        <v>77</v>
      </c>
      <c r="C30" s="8" t="s">
        <v>78</v>
      </c>
      <c r="D30" s="8" t="s">
        <v>79</v>
      </c>
      <c r="E30" s="8" t="s">
        <v>79</v>
      </c>
      <c r="F30" s="47" t="s">
        <v>79</v>
      </c>
      <c r="G30" s="48"/>
      <c r="H30" s="8"/>
      <c r="I30" s="5"/>
      <c r="J30" s="5"/>
    </row>
    <row r="31" s="1" customFormat="1" ht="29.25" spans="1:10">
      <c r="A31" s="11"/>
      <c r="B31" s="8"/>
      <c r="C31" s="49" t="s">
        <v>80</v>
      </c>
      <c r="D31" s="15" t="s">
        <v>81</v>
      </c>
      <c r="E31" s="50" t="s">
        <v>82</v>
      </c>
      <c r="F31" s="51" t="s">
        <v>83</v>
      </c>
      <c r="G31" s="18"/>
      <c r="H31" s="52">
        <v>6</v>
      </c>
      <c r="I31" s="52">
        <v>6</v>
      </c>
      <c r="J31" s="5"/>
    </row>
    <row r="32" s="1" customFormat="1" ht="29.25" spans="1:10">
      <c r="A32" s="11"/>
      <c r="B32" s="8"/>
      <c r="C32" s="53"/>
      <c r="D32" s="15" t="s">
        <v>84</v>
      </c>
      <c r="E32" s="50" t="s">
        <v>85</v>
      </c>
      <c r="F32" s="51" t="s">
        <v>86</v>
      </c>
      <c r="G32" s="18"/>
      <c r="H32" s="52">
        <v>6</v>
      </c>
      <c r="I32" s="52">
        <v>6</v>
      </c>
      <c r="J32" s="5"/>
    </row>
    <row r="33" s="1" customFormat="1" ht="57.75" spans="1:10">
      <c r="A33" s="11"/>
      <c r="B33" s="8"/>
      <c r="C33" s="53"/>
      <c r="D33" s="21" t="s">
        <v>87</v>
      </c>
      <c r="E33" s="21" t="s">
        <v>88</v>
      </c>
      <c r="F33" s="25" t="s">
        <v>88</v>
      </c>
      <c r="G33" s="24"/>
      <c r="H33" s="21">
        <v>6</v>
      </c>
      <c r="I33" s="22">
        <v>5</v>
      </c>
      <c r="J33" s="21" t="s">
        <v>89</v>
      </c>
    </row>
    <row r="34" s="1" customFormat="1" ht="57.75" spans="1:10">
      <c r="A34" s="11"/>
      <c r="B34" s="8"/>
      <c r="C34" s="53"/>
      <c r="D34" s="21" t="s">
        <v>90</v>
      </c>
      <c r="E34" s="21" t="s">
        <v>91</v>
      </c>
      <c r="F34" s="43" t="s">
        <v>92</v>
      </c>
      <c r="G34" s="40"/>
      <c r="H34" s="21">
        <v>6</v>
      </c>
      <c r="I34" s="22">
        <v>6</v>
      </c>
      <c r="J34" s="5"/>
    </row>
    <row r="35" s="1" customFormat="1" ht="57.75" spans="1:10">
      <c r="A35" s="11"/>
      <c r="B35" s="8"/>
      <c r="C35" s="54"/>
      <c r="D35" s="26" t="s">
        <v>93</v>
      </c>
      <c r="E35" s="26" t="s">
        <v>94</v>
      </c>
      <c r="F35" s="55" t="s">
        <v>94</v>
      </c>
      <c r="G35" s="29"/>
      <c r="H35" s="26">
        <v>6</v>
      </c>
      <c r="I35" s="64">
        <v>5</v>
      </c>
      <c r="J35" s="26" t="s">
        <v>95</v>
      </c>
    </row>
    <row r="36" s="1" customFormat="1" ht="28.5" spans="1:10">
      <c r="A36" s="11"/>
      <c r="B36" s="8"/>
      <c r="C36" s="8" t="s">
        <v>96</v>
      </c>
      <c r="D36" s="8" t="s">
        <v>79</v>
      </c>
      <c r="E36" s="8" t="s">
        <v>79</v>
      </c>
      <c r="F36" s="47" t="s">
        <v>79</v>
      </c>
      <c r="G36" s="48"/>
      <c r="H36" s="8"/>
      <c r="I36" s="5"/>
      <c r="J36" s="5"/>
    </row>
    <row r="37" s="1" customFormat="1" ht="29.25" spans="1:10">
      <c r="A37" s="11"/>
      <c r="B37" s="8"/>
      <c r="C37" s="8" t="s">
        <v>97</v>
      </c>
      <c r="D37" s="8" t="s">
        <v>79</v>
      </c>
      <c r="E37" s="8" t="s">
        <v>79</v>
      </c>
      <c r="F37" s="47" t="s">
        <v>79</v>
      </c>
      <c r="G37" s="48"/>
      <c r="H37" s="8"/>
      <c r="I37" s="5"/>
      <c r="J37" s="5"/>
    </row>
    <row r="38" s="1" customFormat="1" ht="29.25" spans="1:10">
      <c r="A38" s="11"/>
      <c r="B38" s="49" t="s">
        <v>98</v>
      </c>
      <c r="C38" s="49" t="s">
        <v>99</v>
      </c>
      <c r="D38" s="15" t="s">
        <v>100</v>
      </c>
      <c r="E38" s="56" t="s">
        <v>101</v>
      </c>
      <c r="F38" s="57" t="s">
        <v>102</v>
      </c>
      <c r="G38" s="58"/>
      <c r="H38" s="8">
        <v>5</v>
      </c>
      <c r="I38" s="5">
        <v>5</v>
      </c>
      <c r="J38" s="5"/>
    </row>
    <row r="39" s="1" customFormat="1" ht="57.75" spans="1:10">
      <c r="A39" s="11"/>
      <c r="B39" s="54"/>
      <c r="C39" s="54"/>
      <c r="D39" s="21" t="s">
        <v>103</v>
      </c>
      <c r="E39" s="22" t="s">
        <v>44</v>
      </c>
      <c r="F39" s="23">
        <v>1</v>
      </c>
      <c r="G39" s="24"/>
      <c r="H39" s="8">
        <v>5</v>
      </c>
      <c r="I39" s="5">
        <v>5</v>
      </c>
      <c r="J39" s="8"/>
    </row>
    <row r="40" s="1" customFormat="1" ht="15" spans="1:10">
      <c r="A40" s="59" t="s">
        <v>104</v>
      </c>
      <c r="B40" s="59"/>
      <c r="C40" s="59"/>
      <c r="D40" s="59"/>
      <c r="E40" s="59"/>
      <c r="F40" s="59"/>
      <c r="G40" s="59"/>
      <c r="H40" s="59">
        <v>100</v>
      </c>
      <c r="I40" s="65">
        <f>SUM(I15:I39)+J8</f>
        <v>96.8465414507772</v>
      </c>
      <c r="J40" s="5"/>
    </row>
    <row r="41" s="1" customFormat="1" ht="161" customHeight="1" spans="1:10">
      <c r="A41" s="60" t="s">
        <v>105</v>
      </c>
      <c r="B41" s="61"/>
      <c r="C41" s="61"/>
      <c r="D41" s="61"/>
      <c r="E41" s="61"/>
      <c r="F41" s="61"/>
      <c r="G41" s="61"/>
      <c r="H41" s="61"/>
      <c r="I41" s="61"/>
      <c r="J41" s="61"/>
    </row>
  </sheetData>
  <mergeCells count="52">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A40:G40"/>
    <mergeCell ref="A41:J41"/>
    <mergeCell ref="A12:A13"/>
    <mergeCell ref="A14:A39"/>
    <mergeCell ref="B15:B29"/>
    <mergeCell ref="B30:B37"/>
    <mergeCell ref="B38:B39"/>
    <mergeCell ref="C15:C23"/>
    <mergeCell ref="C24:C27"/>
    <mergeCell ref="C31:C35"/>
    <mergeCell ref="C38:C39"/>
    <mergeCell ref="A7:C11"/>
  </mergeCells>
  <pageMargins left="0.75" right="0.75" top="1" bottom="1" header="0.511805555555556" footer="0.511805555555556"/>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&amp;</cp:lastModifiedBy>
  <dcterms:created xsi:type="dcterms:W3CDTF">2022-06-02T15:28:00Z</dcterms:created>
  <dcterms:modified xsi:type="dcterms:W3CDTF">2022-06-03T02:17:11Z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A887551A8D554E26B06F1B20E6BFDC75</vt:lpwstr>
  </property>
  <property fmtid="{D5CDD505-2E9C-101B-9397-08002B2CF9AE}" pid="3" name="KSOProductBuildVer">
    <vt:lpwstr>2052-11.1.0.11744</vt:lpwstr>
  </property>
</Properties>
</file>