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200" windowHeight="6880"/>
  </bookViews>
  <sheets>
    <sheet name="Sheet1" sheetId="1" r:id="rId1"/>
  </sheets>
  <definedNames>
    <definedName name="_xlnm.Print_Area" localSheetId="0">Sheet1!$A$1:$J$23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<sst xmlns="http://schemas.openxmlformats.org/spreadsheetml/2006/main" count="87" uniqueCount="69">
  <si>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</si>
  <si>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</si>
  <si>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</si>
  <si>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骨研所改革与发展</t>
  </si>
  <si>
    <t>主管部门</t>
  </si>
  <si>
    <t>北京市卫生健康委员会</t>
  </si>
  <si>
    <t>实施单位</t>
  </si>
  <si>
    <t>北京市创伤骨科研究所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</si>
  <si>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</si>
  <si>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</si>
  <si>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</si>
  <si>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</si>
  <si>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</si>
  <si>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</si>
  <si>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</si>
  <si>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</si>
  <si>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</si>
  <si>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</si>
  <si>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</si>
  <si>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</si>
  <si>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</si>
  <si>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</si>
  <si>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</si>
  <si>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项目期目标：（2024年01月-12月）： 依托骨科、烧伤整形重点科室丰富的临床病例资源，在基础研究、应用基础研究等方面取得一些重要学术贡献和关键核心技术突破，大力提升院所的学术影响力；注重临床资源及科研力量的整合，坚持搞好人才梯队建设，加强软件建设和硬件建设；坚持加强学科间合作、院内外合作、国内外合作；进一步提高公益科研能力和临床公共服务水平。</t>
  </si>
  <si>
    <t xml:space="preserve">依托项目支持，在基础研究和应用基础研究取得一定科研成果，参加国内外学术会议，相关成果进行大会报告、壁报展示等。重视资源整合，支持平台建设，提高软件和硬件实力。成立PI课题组，院所融合发展优势互补，进一步提升院所学术影响力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</si>
  <si>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</si>
  <si>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</si>
  <si>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</si>
  <si>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</si>
  <si>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</si>
  <si>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</si>
  <si>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</si>
  <si>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</si>
  <si>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</si>
  <si>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</si>
  <si>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培养研究生</t>
  </si>
  <si>
    <t>≥5名</t>
  </si>
  <si>
    <t>5名</t>
  </si>
  <si>
    <t>培养院级优才</t>
  </si>
  <si>
    <t>≥7名</t>
  </si>
  <si>
    <t>7名</t>
  </si>
  <si>
    <t>新增设备数量</t>
  </si>
  <si>
    <t>47台/套</t>
  </si>
  <si>
    <t>质量指标</t>
  </si>
  <si>
    <t>SCI论文发表率</t>
  </si>
  <si>
    <t>≥50%</t>
  </si>
  <si>
    <t>设备质量合格率</t>
  </si>
  <si>
    <t>≥95%</t>
  </si>
  <si>
    <t>设备分为两包，目前已验收入库一包，验收合格率为100%</t>
  </si>
  <si>
    <t>加快采购工作</t>
  </si>
  <si>
    <t>时效指标</t>
  </si>
  <si>
    <t>项目实施的及时性,按照数量和质量指标核对项目实施进度</t>
  </si>
  <si>
    <t>成本指标</t>
  </si>
  <si>
    <t>课题研究总成本</t>
  </si>
  <si>
    <t>≤800万元</t>
  </si>
  <si>
    <t>2025年当年财政拨款支出771.342665万元，上年结转资金支出155.488534万元</t>
  </si>
  <si>
    <t>效益指标</t>
  </si>
  <si>
    <t>经济效益
指标</t>
  </si>
  <si>
    <t>病人确诊率和有效治疗率，定性有效提高</t>
  </si>
  <si>
    <t>病人确诊率和有效治疗率有效提高</t>
  </si>
  <si>
    <t>加强效益资料收集</t>
  </si>
  <si>
    <t>社会效益
指标</t>
  </si>
  <si>
    <t>提高研究所的知名度</t>
  </si>
  <si>
    <t>研究所的知名度，定性得到提高</t>
  </si>
  <si>
    <t>研究所的知名度得到提高</t>
  </si>
  <si>
    <t>满意度
指标</t>
  </si>
  <si>
    <t>服务对象满意度指标</t>
  </si>
  <si>
    <t>参与科研工作相关课题人员满意度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</si>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</sst>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%"/>
    <numFmt numFmtId="178" formatCode="0.00_ "/>
  </numFmts>
  <fonts count="28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0" fontId="4" fillId="0" borderId="1" xfId="3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21158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70" zoomScaleNormal="100" topLeftCell="A14" workbookViewId="0">
      <selection activeCell="J21" sqref="J21"/>
    </sheetView>
  </sheetViews>
  <sheetFormatPr defaultColWidth="9" defaultRowHeight="14"/>
  <cols>
    <col min="1" max="1" width="5.4" customWidth="1"/>
    <col min="2" max="2" width="7.73333333333333" customWidth="1"/>
    <col min="3" max="3" width="12.2" customWidth="1"/>
    <col min="4" max="4" width="17.7333333333333" customWidth="1"/>
    <col min="5" max="5" width="19.4666666666667" customWidth="1"/>
    <col min="6" max="7" width="13.0666666666667" customWidth="1"/>
    <col min="8" max="8" width="12.4666666666667" customWidth="1"/>
    <col min="9" max="9" width="11" customWidth="1"/>
    <col min="10" max="10" width="23" customWidth="1"/>
    <col min="11" max="11" width="11.6" style="1"/>
    <col min="12" max="12" width="23.4" style="1" customWidth="1"/>
    <col min="13" max="27" width="9" style="1"/>
    <col min="28" max="30" width="9" style="2"/>
  </cols>
  <sheetData>
    <row r="1" ht="34.0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2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2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6"/>
      <c r="J4" s="6"/>
    </row>
    <row r="5" ht="30" spans="1:10">
      <c r="A5" s="6" t="s">
        <v>8</v>
      </c>
      <c r="B5" s="6"/>
      <c r="C5" s="6"/>
      <c r="D5" s="5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5" t="s">
        <v>14</v>
      </c>
    </row>
    <row r="6" ht="20.2" customHeight="1" spans="1:10">
      <c r="A6" s="6"/>
      <c r="B6" s="6"/>
      <c r="C6" s="6"/>
      <c r="D6" s="7" t="s">
        <v>15</v>
      </c>
      <c r="E6" s="5">
        <v>956.987977</v>
      </c>
      <c r="F6" s="5">
        <v>955.488534</v>
      </c>
      <c r="G6" s="5">
        <v>926.831199</v>
      </c>
      <c r="H6" s="5">
        <v>10</v>
      </c>
      <c r="I6" s="21">
        <f>G6/F6</f>
        <v>0.970007662069967</v>
      </c>
      <c r="J6" s="22">
        <f>10*I6</f>
        <v>9.70007662069967</v>
      </c>
    </row>
    <row r="7" ht="15" spans="1:10">
      <c r="A7" s="6"/>
      <c r="B7" s="6"/>
      <c r="C7" s="6"/>
      <c r="D7" s="8" t="s">
        <v>16</v>
      </c>
      <c r="E7" s="9">
        <v>800</v>
      </c>
      <c r="F7" s="9">
        <v>800</v>
      </c>
      <c r="G7" s="5">
        <v>771.342665</v>
      </c>
      <c r="H7" s="5" t="s">
        <v>17</v>
      </c>
      <c r="I7" s="21">
        <f>G7/F7</f>
        <v>0.96417833125</v>
      </c>
      <c r="J7" s="6" t="s">
        <v>17</v>
      </c>
    </row>
    <row r="8" ht="25.05" customHeight="1" spans="1:10">
      <c r="A8" s="6"/>
      <c r="B8" s="6"/>
      <c r="C8" s="6"/>
      <c r="D8" s="5" t="s">
        <v>18</v>
      </c>
      <c r="E8" s="5">
        <f>E6-E7</f>
        <v>156.987977</v>
      </c>
      <c r="F8" s="5">
        <f>F6-F7</f>
        <v>155.488534</v>
      </c>
      <c r="G8" s="5">
        <f>G6-G7</f>
        <v>155.488534</v>
      </c>
      <c r="H8" s="5" t="s">
        <v>17</v>
      </c>
      <c r="I8" s="21">
        <f>G8/F8</f>
        <v>1</v>
      </c>
      <c r="J8" s="6" t="s">
        <v>17</v>
      </c>
    </row>
    <row r="9" ht="19.05" customHeight="1" spans="1:10">
      <c r="A9" s="6"/>
      <c r="B9" s="6"/>
      <c r="C9" s="6"/>
      <c r="D9" s="10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6.2" customHeight="1" spans="1:10">
      <c r="A10" s="11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83.75" customHeight="1" spans="1:10">
      <c r="A11" s="11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0" spans="1:10">
      <c r="A12" s="11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.2" customHeight="1" spans="1:10">
      <c r="A13" s="11"/>
      <c r="B13" s="12" t="s">
        <v>33</v>
      </c>
      <c r="C13" s="5" t="s">
        <v>34</v>
      </c>
      <c r="D13" s="5" t="s">
        <v>35</v>
      </c>
      <c r="E13" s="5" t="s">
        <v>36</v>
      </c>
      <c r="F13" s="5" t="s">
        <v>37</v>
      </c>
      <c r="G13" s="5"/>
      <c r="H13" s="6">
        <v>10</v>
      </c>
      <c r="I13" s="6">
        <v>10</v>
      </c>
      <c r="J13" s="5"/>
    </row>
    <row r="14" ht="41.2" customHeight="1" spans="1:10">
      <c r="A14" s="11"/>
      <c r="B14" s="13"/>
      <c r="C14" s="5" t="s">
        <v>34</v>
      </c>
      <c r="D14" s="5" t="s">
        <v>38</v>
      </c>
      <c r="E14" s="5" t="s">
        <v>39</v>
      </c>
      <c r="F14" s="5" t="s">
        <v>40</v>
      </c>
      <c r="G14" s="5"/>
      <c r="H14" s="6">
        <v>5</v>
      </c>
      <c r="I14" s="6">
        <v>5</v>
      </c>
      <c r="J14" s="5"/>
    </row>
    <row r="15" ht="41.2" customHeight="1" spans="1:10">
      <c r="A15" s="11"/>
      <c r="B15" s="13"/>
      <c r="C15" s="5" t="s">
        <v>34</v>
      </c>
      <c r="D15" s="5" t="s">
        <v>41</v>
      </c>
      <c r="E15" s="5" t="s">
        <v>42</v>
      </c>
      <c r="F15" s="5" t="s">
        <v>42</v>
      </c>
      <c r="G15" s="5"/>
      <c r="H15" s="6">
        <v>10</v>
      </c>
      <c r="I15" s="6">
        <v>10</v>
      </c>
      <c r="J15" s="5"/>
    </row>
    <row r="16" ht="41.2" customHeight="1" spans="1:10">
      <c r="A16" s="11"/>
      <c r="B16" s="13"/>
      <c r="C16" s="5" t="s">
        <v>43</v>
      </c>
      <c r="D16" s="6" t="s">
        <v>44</v>
      </c>
      <c r="E16" s="6" t="s">
        <v>45</v>
      </c>
      <c r="F16" s="14">
        <v>0.875</v>
      </c>
      <c r="G16" s="14"/>
      <c r="H16" s="6">
        <v>5</v>
      </c>
      <c r="I16" s="6">
        <v>5</v>
      </c>
      <c r="J16" s="5"/>
    </row>
    <row r="17" ht="58.05" customHeight="1" spans="1:10">
      <c r="A17" s="11"/>
      <c r="B17" s="13"/>
      <c r="C17" s="5" t="s">
        <v>43</v>
      </c>
      <c r="D17" s="6" t="s">
        <v>46</v>
      </c>
      <c r="E17" s="6" t="s">
        <v>47</v>
      </c>
      <c r="F17" s="15" t="s">
        <v>48</v>
      </c>
      <c r="G17" s="6"/>
      <c r="H17" s="6">
        <v>5</v>
      </c>
      <c r="I17" s="6">
        <v>4</v>
      </c>
      <c r="J17" s="6" t="s">
        <v>49</v>
      </c>
    </row>
    <row r="18" ht="60.75" customHeight="1" spans="1:10">
      <c r="A18" s="11"/>
      <c r="B18" s="13"/>
      <c r="C18" s="5" t="s">
        <v>50</v>
      </c>
      <c r="D18" s="6" t="s">
        <v>51</v>
      </c>
      <c r="E18" s="6" t="s">
        <v>47</v>
      </c>
      <c r="F18" s="16">
        <v>0.9642</v>
      </c>
      <c r="G18" s="6"/>
      <c r="H18" s="6">
        <v>5</v>
      </c>
      <c r="I18" s="6">
        <v>5</v>
      </c>
      <c r="J18" s="5"/>
    </row>
    <row r="19" ht="54" customHeight="1" spans="1:10">
      <c r="A19" s="11"/>
      <c r="B19" s="17"/>
      <c r="C19" s="6" t="s">
        <v>52</v>
      </c>
      <c r="D19" s="6" t="s">
        <v>53</v>
      </c>
      <c r="E19" s="6" t="s">
        <v>54</v>
      </c>
      <c r="F19" s="6" t="s">
        <v>55</v>
      </c>
      <c r="G19" s="6"/>
      <c r="H19" s="6">
        <v>10</v>
      </c>
      <c r="I19" s="6">
        <v>10</v>
      </c>
      <c r="J19" s="5"/>
    </row>
    <row r="20" ht="45" spans="1:10">
      <c r="A20" s="11"/>
      <c r="B20" s="18" t="s">
        <v>56</v>
      </c>
      <c r="C20" s="18" t="s">
        <v>57</v>
      </c>
      <c r="D20" s="6" t="s">
        <v>58</v>
      </c>
      <c r="E20" s="6" t="s">
        <v>58</v>
      </c>
      <c r="F20" s="6" t="s">
        <v>59</v>
      </c>
      <c r="G20" s="6"/>
      <c r="H20" s="6">
        <v>10</v>
      </c>
      <c r="I20" s="5">
        <v>8</v>
      </c>
      <c r="J20" s="6" t="s">
        <v>60</v>
      </c>
    </row>
    <row r="21" ht="30" spans="1:10">
      <c r="A21" s="11"/>
      <c r="B21" s="18"/>
      <c r="C21" s="18" t="s">
        <v>61</v>
      </c>
      <c r="D21" s="6" t="s">
        <v>62</v>
      </c>
      <c r="E21" s="6" t="s">
        <v>63</v>
      </c>
      <c r="F21" s="6" t="s">
        <v>64</v>
      </c>
      <c r="G21" s="6"/>
      <c r="H21" s="6">
        <v>20</v>
      </c>
      <c r="I21" s="5">
        <v>19</v>
      </c>
      <c r="J21" s="6" t="s">
        <v>60</v>
      </c>
    </row>
    <row r="22" ht="51" customHeight="1" spans="1:10">
      <c r="A22" s="11"/>
      <c r="B22" s="18" t="s">
        <v>65</v>
      </c>
      <c r="C22" s="18" t="s">
        <v>66</v>
      </c>
      <c r="D22" s="6" t="s">
        <v>67</v>
      </c>
      <c r="E22" s="5" t="s">
        <v>47</v>
      </c>
      <c r="F22" s="19">
        <v>0.9756</v>
      </c>
      <c r="G22" s="5"/>
      <c r="H22" s="6">
        <v>10</v>
      </c>
      <c r="I22" s="5">
        <v>10</v>
      </c>
      <c r="J22" s="6"/>
    </row>
    <row r="23" ht="27" customHeight="1" spans="1:10">
      <c r="A23" s="20" t="s">
        <v>68</v>
      </c>
      <c r="B23" s="20"/>
      <c r="C23" s="20"/>
      <c r="D23" s="20"/>
      <c r="E23" s="20"/>
      <c r="F23" s="20"/>
      <c r="G23" s="20"/>
      <c r="H23" s="20">
        <v>100</v>
      </c>
      <c r="I23" s="23">
        <f>SUM(I13:I22)+J6</f>
        <v>95.7000766206997</v>
      </c>
      <c r="J23" s="5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0:A11"/>
    <mergeCell ref="A12:A22"/>
    <mergeCell ref="B13:B19"/>
    <mergeCell ref="B20:B21"/>
    <mergeCell ref="A5:C9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2015-06-08T02:17:00Z</dcterms:created>
  <cp:lastPrinted>2020-04-25T10:17:00Z</cp:lastPrinted>
  <dcterms:modified xsi:type="dcterms:W3CDTF">2025-08-26T10:11:36Z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6FB1FDEB225D476B859A62B803FAA32C_13</vt:lpwstr>
  </property>
</Properties>
</file>