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<sst xmlns="http://schemas.openxmlformats.org/spreadsheetml/2006/main" count="105" uniqueCount="83">
  <si>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</si>
  <si>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</si>
  <si>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</si>
  <si>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肝研所改革与发展</t>
  </si>
  <si>
    <t>主管部门</t>
  </si>
  <si>
    <t>北京市卫生健康委员会</t>
  </si>
  <si>
    <t>实施单位</t>
  </si>
  <si>
    <t>北京肝病研究所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</si>
  <si>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</si>
  <si>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</si>
  <si>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</si>
  <si>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</si>
  <si>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</si>
  <si>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</si>
  <si>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</si>
  <si>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</si>
  <si>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</si>
  <si>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</si>
  <si>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</si>
  <si>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</si>
  <si>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</si>
  <si>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</si>
  <si>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</si>
  <si>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针对肝病领域重大的临床诊疗相关科学问题，采用所内课题形式，有针对性地开展研究，从而在肝癌诊治，脂肪肝、病毒性肝炎诊断标志物研发和代谢性肝病发生发展分子机制研究方面有新的突破，并由此培养青年人才，增强队伍建设和国内交流。</t>
  </si>
  <si>
    <t>通过所内课题及配套基金的形式开展了针对性的研究，培养了人才，增强了队伍建设及学术交流。</t>
  </si>
  <si>
    <t>绩效指标</t>
  </si>
  <si>
    <t>一级指标</t>
  </si>
  <si>
    <t>二级指标</t>
  </si>
  <si>
    <t>三级指标</t>
  </si>
  <si>
    <t>年度指标值(A)</t>
  </si>
  <si>
    <t>实际完成值(B)</t>
  </si>
  <si>
    <t>分值</t>
  </si>
  <si>
    <t>偏差原因分析及改进措施</t>
  </si>
  <si>
    <t>产出指标</t>
  </si>
  <si>
    <t>数量指标</t>
  </si>
  <si>
    <t>设立自主选题</t>
  </si>
  <si>
    <t>≥6个</t>
  </si>
  <si>
    <t>8个</t>
  </si>
  <si>
    <t>设立开放性青年基金课题</t>
  </si>
  <si>
    <t>≥8个</t>
  </si>
  <si>
    <t>10个</t>
  </si>
  <si>
    <t>申请专利</t>
  </si>
  <si>
    <t>≥2个</t>
  </si>
  <si>
    <t>1个</t>
  </si>
  <si>
    <t>申请课题</t>
  </si>
  <si>
    <t>≥5个</t>
  </si>
  <si>
    <t>7个</t>
  </si>
  <si>
    <t>课培养研究生</t>
  </si>
  <si>
    <t>≥8人</t>
  </si>
  <si>
    <t>9人</t>
  </si>
  <si>
    <t>发表论著</t>
  </si>
  <si>
    <t>≥15篇</t>
  </si>
  <si>
    <t>15篇</t>
  </si>
  <si>
    <t>质量指标</t>
  </si>
  <si>
    <t>SCI占论著比</t>
  </si>
  <si>
    <t>≥60%</t>
  </si>
  <si>
    <t>邀请国内专家级别</t>
  </si>
  <si>
    <t>高级</t>
  </si>
  <si>
    <t>教授（高级）</t>
  </si>
  <si>
    <t>获得市级以上课题占比</t>
  </si>
  <si>
    <t>≥80%</t>
  </si>
  <si>
    <t>时效指标</t>
  </si>
  <si>
    <t>自主选题立项</t>
  </si>
  <si>
    <t>≤6月</t>
  </si>
  <si>
    <t>4月</t>
  </si>
  <si>
    <t>项目验收时间</t>
  </si>
  <si>
    <t>≤12月</t>
  </si>
  <si>
    <t>12月</t>
  </si>
  <si>
    <t>成本指标</t>
  </si>
  <si>
    <t>项目预算控制数</t>
  </si>
  <si>
    <t>≤400万</t>
  </si>
  <si>
    <t>400万</t>
  </si>
  <si>
    <t>效益指标</t>
  </si>
  <si>
    <t>社会效益
指标</t>
  </si>
  <si>
    <t>保障研究所支基本科研工作正常运转</t>
  </si>
  <si>
    <t>保障研究所基本科研工作正常运转</t>
  </si>
  <si>
    <t>在项目支持下研究所获批7项课题，其中省部级以上3项，研究所科研工作正常运行</t>
  </si>
  <si>
    <t>资料归集不充分</t>
  </si>
  <si>
    <t>满意度
指标</t>
  </si>
  <si>
    <t>服务对象满意度指标</t>
  </si>
  <si>
    <t>参与人员满意度</t>
  </si>
  <si>
    <t>≥90%</t>
  </si>
  <si>
    <t>总分：</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</si>
</sst>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0">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sz val="11"/>
      <color rgb="FFFF0000"/>
      <name val="等线"/>
      <charset val="134"/>
      <scheme val="minor"/>
    </font>
    <font>
      <b/>
      <sz val="11"/>
      <name val="等线"/>
      <charset val="134"/>
      <scheme val="minor"/>
    </font>
    <font>
      <sz val="11"/>
      <color theme="0"/>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5"/>
      <color theme="3"/>
      <name val="等线"/>
      <charset val="134"/>
      <scheme val="minor"/>
    </font>
    <font>
      <b/>
      <sz val="11"/>
      <color theme="1"/>
      <name val="等线"/>
      <charset val="0"/>
      <scheme val="minor"/>
    </font>
    <font>
      <sz val="11"/>
      <color theme="1"/>
      <name val="等线"/>
      <charset val="0"/>
      <scheme val="minor"/>
    </font>
    <font>
      <b/>
      <sz val="13"/>
      <color theme="3"/>
      <name val="等线"/>
      <charset val="134"/>
      <scheme val="minor"/>
    </font>
    <font>
      <i/>
      <sz val="11"/>
      <color rgb="FF7F7F7F"/>
      <name val="等线"/>
      <charset val="0"/>
      <scheme val="minor"/>
    </font>
    <font>
      <sz val="11"/>
      <color rgb="FFFA7D00"/>
      <name val="等线"/>
      <charset val="0"/>
      <scheme val="minor"/>
    </font>
    <font>
      <sz val="11"/>
      <color rgb="FFFF0000"/>
      <name val="等线"/>
      <charset val="0"/>
      <scheme val="minor"/>
    </font>
    <font>
      <u/>
      <sz val="11"/>
      <color rgb="FF0000FF"/>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rgb="FF3F3F3F"/>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5"/>
        <bgColor indexed="64"/>
      </patternFill>
    </fill>
    <fill>
      <patternFill patternType="solid">
        <fgColor theme="4"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7" fillId="10" borderId="0" applyNumberFormat="false" applyBorder="false" applyAlignment="false" applyProtection="false">
      <alignment vertical="center"/>
    </xf>
    <xf numFmtId="0" fontId="17" fillId="12"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17" fillId="20" borderId="0" applyNumberFormat="false" applyBorder="false" applyAlignment="false" applyProtection="false">
      <alignment vertical="center"/>
    </xf>
    <xf numFmtId="0" fontId="17" fillId="14"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17" fillId="27" borderId="0" applyNumberFormat="false" applyBorder="false" applyAlignment="false" applyProtection="false">
      <alignment vertical="center"/>
    </xf>
    <xf numFmtId="0" fontId="12" fillId="0" borderId="11"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6"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8"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21"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7" fillId="17"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15" fillId="0" borderId="8"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17" fillId="2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7" fillId="24" borderId="0" applyNumberFormat="false" applyBorder="false" applyAlignment="false" applyProtection="false">
      <alignment vertical="center"/>
    </xf>
    <xf numFmtId="0" fontId="23" fillId="25" borderId="12" applyNumberFormat="false" applyAlignment="false" applyProtection="false">
      <alignment vertical="center"/>
    </xf>
    <xf numFmtId="0" fontId="24"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6" borderId="0" applyNumberFormat="false" applyBorder="false" applyAlignment="false" applyProtection="false">
      <alignment vertical="center"/>
    </xf>
    <xf numFmtId="0" fontId="17" fillId="28" borderId="0" applyNumberFormat="false" applyBorder="false" applyAlignment="false" applyProtection="false">
      <alignment vertical="center"/>
    </xf>
    <xf numFmtId="0" fontId="9" fillId="11" borderId="0" applyNumberFormat="false" applyBorder="false" applyAlignment="false" applyProtection="false">
      <alignment vertical="center"/>
    </xf>
    <xf numFmtId="0" fontId="25" fillId="29" borderId="12" applyNumberFormat="false" applyAlignment="false" applyProtection="false">
      <alignment vertical="center"/>
    </xf>
    <xf numFmtId="0" fontId="26" fillId="25" borderId="13" applyNumberFormat="false" applyAlignment="false" applyProtection="false">
      <alignment vertical="center"/>
    </xf>
    <xf numFmtId="0" fontId="27" fillId="30" borderId="14" applyNumberFormat="false" applyAlignment="false" applyProtection="false">
      <alignment vertical="center"/>
    </xf>
    <xf numFmtId="0" fontId="20" fillId="0" borderId="10" applyNumberFormat="false" applyFill="false" applyAlignment="false" applyProtection="false">
      <alignment vertical="center"/>
    </xf>
    <xf numFmtId="0" fontId="9" fillId="8"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0" fillId="6" borderId="7"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5"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9" fillId="19"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7" fillId="15"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17" fillId="16"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17" fillId="2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28">
    <xf numFmtId="0" fontId="0" fillId="0" borderId="0" xfId="0"/>
    <xf numFmtId="0" fontId="0" fillId="0" borderId="0" xfId="0" applyFill="true"/>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horizontal="center" vertical="center" textRotation="255"/>
    </xf>
    <xf numFmtId="0" fontId="4" fillId="0" borderId="1" xfId="0" applyFont="true" applyFill="true" applyBorder="true" applyAlignment="true">
      <alignment horizontal="center" vertical="center" wrapText="true"/>
    </xf>
    <xf numFmtId="0" fontId="5" fillId="0" borderId="3" xfId="0"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0" fontId="5" fillId="0" borderId="1" xfId="0" applyFont="true" applyFill="true" applyBorder="true" applyAlignment="true">
      <alignment vertical="center" wrapText="true"/>
    </xf>
    <xf numFmtId="0" fontId="5"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xf>
    <xf numFmtId="0" fontId="3" fillId="0" borderId="5" xfId="0" applyFont="true" applyFill="true" applyBorder="true" applyAlignment="true">
      <alignment horizontal="center" vertical="center"/>
    </xf>
    <xf numFmtId="0" fontId="3" fillId="0" borderId="6" xfId="0" applyFont="true" applyFill="true" applyBorder="true" applyAlignment="true">
      <alignment horizontal="center" vertical="center"/>
    </xf>
    <xf numFmtId="0" fontId="3" fillId="0" borderId="2"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wrapText="true"/>
    </xf>
    <xf numFmtId="10" fontId="3" fillId="0" borderId="1" xfId="0" applyNumberFormat="true" applyFont="true" applyFill="true" applyBorder="true" applyAlignment="true">
      <alignment horizontal="center" vertical="center"/>
    </xf>
    <xf numFmtId="9" fontId="3" fillId="0" borderId="1" xfId="11" applyFont="true" applyFill="true" applyBorder="true" applyAlignment="true">
      <alignment horizontal="center" vertical="center"/>
    </xf>
    <xf numFmtId="0" fontId="7" fillId="0" borderId="0" xfId="0" applyFont="true" applyFill="true"/>
    <xf numFmtId="0" fontId="3" fillId="0" borderId="1" xfId="0" applyFont="true" applyFill="true" applyBorder="true" applyAlignment="true">
      <alignment vertical="center"/>
    </xf>
    <xf numFmtId="0" fontId="8" fillId="0" borderId="1" xfId="0" applyFont="true" applyFill="true" applyBorder="true" applyAlignment="true">
      <alignmen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27"/>
  <sheetViews>
    <sheetView tabSelected="1" workbookViewId="0">
      <selection activeCell="E8" sqref="E8:J9"/>
    </sheetView>
  </sheetViews>
  <sheetFormatPr defaultColWidth="9" defaultRowHeight="13.5"/>
  <cols>
    <col min="1" max="1" width="5.33333333333333" style="1" customWidth="true"/>
    <col min="2" max="2" width="7.75" style="1" customWidth="true"/>
    <col min="3" max="3" width="12.25" style="1" customWidth="true"/>
    <col min="4" max="4" width="17.75" style="1" customWidth="true"/>
    <col min="5" max="5" width="22.2583333333333" style="1" customWidth="true"/>
    <col min="6" max="6" width="13.3333333333333" style="1" customWidth="true"/>
    <col min="7" max="7" width="11.6666666666667" style="1" customWidth="true"/>
    <col min="8" max="8" width="12.5" style="1" customWidth="true"/>
    <col min="9" max="9" width="11" style="1" customWidth="true"/>
    <col min="10" max="10" width="14.5833333333333" style="1" customWidth="true"/>
    <col min="11" max="16384" width="9" style="1"/>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 customHeight="true" spans="1:10">
      <c r="A3" s="4" t="s">
        <v>2</v>
      </c>
      <c r="B3" s="4"/>
      <c r="C3" s="4"/>
      <c r="D3" s="4" t="s">
        <v>3</v>
      </c>
      <c r="E3" s="4"/>
      <c r="F3" s="4"/>
      <c r="G3" s="4"/>
      <c r="H3" s="4"/>
      <c r="I3" s="4"/>
      <c r="J3" s="4"/>
    </row>
    <row r="4" ht="20" customHeight="true" spans="1:10">
      <c r="A4" s="4" t="s">
        <v>4</v>
      </c>
      <c r="B4" s="4"/>
      <c r="C4" s="4"/>
      <c r="D4" s="5" t="s">
        <v>5</v>
      </c>
      <c r="E4" s="17"/>
      <c r="F4" s="18"/>
      <c r="G4" s="4" t="s">
        <v>6</v>
      </c>
      <c r="H4" s="6" t="s">
        <v>7</v>
      </c>
      <c r="I4" s="6"/>
      <c r="J4" s="6"/>
    </row>
    <row r="5" ht="31.5" spans="1:10">
      <c r="A5" s="6" t="s">
        <v>8</v>
      </c>
      <c r="B5" s="6"/>
      <c r="C5" s="6"/>
      <c r="D5" s="4"/>
      <c r="E5" s="6" t="s">
        <v>9</v>
      </c>
      <c r="F5" s="6" t="s">
        <v>10</v>
      </c>
      <c r="G5" s="6" t="s">
        <v>11</v>
      </c>
      <c r="H5" s="6" t="s">
        <v>12</v>
      </c>
      <c r="I5" s="6" t="s">
        <v>13</v>
      </c>
      <c r="J5" s="4" t="s">
        <v>14</v>
      </c>
    </row>
    <row r="6" ht="20" customHeight="true" spans="1:10">
      <c r="A6" s="6"/>
      <c r="B6" s="6"/>
      <c r="C6" s="6"/>
      <c r="D6" s="7" t="s">
        <v>15</v>
      </c>
      <c r="E6" s="4">
        <v>400</v>
      </c>
      <c r="F6" s="4">
        <v>400</v>
      </c>
      <c r="G6" s="4">
        <v>400</v>
      </c>
      <c r="H6" s="4">
        <v>10</v>
      </c>
      <c r="I6" s="24">
        <f>G6/F6</f>
        <v>1</v>
      </c>
      <c r="J6" s="6">
        <f>10*I6</f>
        <v>10</v>
      </c>
    </row>
    <row r="7" ht="15.75" spans="1:10">
      <c r="A7" s="6"/>
      <c r="B7" s="6"/>
      <c r="C7" s="6"/>
      <c r="D7" s="8" t="s">
        <v>16</v>
      </c>
      <c r="E7" s="4">
        <v>400</v>
      </c>
      <c r="F7" s="4">
        <v>400</v>
      </c>
      <c r="G7" s="4">
        <v>400</v>
      </c>
      <c r="H7" s="4" t="s">
        <v>17</v>
      </c>
      <c r="I7" s="24">
        <f>G7/F7</f>
        <v>1</v>
      </c>
      <c r="J7" s="6" t="s">
        <v>17</v>
      </c>
    </row>
    <row r="8" ht="25" customHeight="true" spans="1:10">
      <c r="A8" s="6"/>
      <c r="B8" s="6"/>
      <c r="C8" s="6"/>
      <c r="D8" s="4" t="s">
        <v>18</v>
      </c>
      <c r="E8" s="4" t="s">
        <v>17</v>
      </c>
      <c r="F8" s="4" t="s">
        <v>17</v>
      </c>
      <c r="G8" s="4" t="s">
        <v>17</v>
      </c>
      <c r="H8" s="4" t="s">
        <v>17</v>
      </c>
      <c r="I8" s="4" t="s">
        <v>17</v>
      </c>
      <c r="J8" s="4" t="s">
        <v>17</v>
      </c>
    </row>
    <row r="9" ht="19" customHeight="true" spans="1:10">
      <c r="A9" s="6"/>
      <c r="B9" s="6"/>
      <c r="C9" s="6"/>
      <c r="D9" s="9" t="s">
        <v>19</v>
      </c>
      <c r="E9" s="4" t="s">
        <v>17</v>
      </c>
      <c r="F9" s="4" t="s">
        <v>17</v>
      </c>
      <c r="G9" s="4" t="s">
        <v>17</v>
      </c>
      <c r="H9" s="4" t="s">
        <v>17</v>
      </c>
      <c r="I9" s="4" t="s">
        <v>17</v>
      </c>
      <c r="J9" s="4" t="s">
        <v>17</v>
      </c>
    </row>
    <row r="10" ht="26" customHeight="true" spans="1:10">
      <c r="A10" s="10" t="s">
        <v>20</v>
      </c>
      <c r="B10" s="6" t="s">
        <v>21</v>
      </c>
      <c r="C10" s="6"/>
      <c r="D10" s="6"/>
      <c r="E10" s="6"/>
      <c r="F10" s="6" t="s">
        <v>22</v>
      </c>
      <c r="G10" s="6"/>
      <c r="H10" s="6"/>
      <c r="I10" s="6"/>
      <c r="J10" s="6"/>
    </row>
    <row r="11" ht="123" customHeight="true" spans="1:12">
      <c r="A11" s="10"/>
      <c r="B11" s="11" t="s">
        <v>23</v>
      </c>
      <c r="C11" s="6"/>
      <c r="D11" s="6"/>
      <c r="E11" s="6"/>
      <c r="F11" s="11" t="s">
        <v>24</v>
      </c>
      <c r="G11" s="6"/>
      <c r="H11" s="6"/>
      <c r="I11" s="6"/>
      <c r="J11" s="6"/>
      <c r="L11" s="25"/>
    </row>
    <row r="12" ht="31.5" spans="1:10">
      <c r="A12" s="10" t="s">
        <v>25</v>
      </c>
      <c r="B12" s="6" t="s">
        <v>26</v>
      </c>
      <c r="C12" s="4" t="s">
        <v>27</v>
      </c>
      <c r="D12" s="4" t="s">
        <v>28</v>
      </c>
      <c r="E12" s="4" t="s">
        <v>29</v>
      </c>
      <c r="F12" s="6" t="s">
        <v>30</v>
      </c>
      <c r="G12" s="6"/>
      <c r="H12" s="6" t="s">
        <v>31</v>
      </c>
      <c r="I12" s="11" t="s">
        <v>14</v>
      </c>
      <c r="J12" s="6" t="s">
        <v>32</v>
      </c>
    </row>
    <row r="13" ht="41" customHeight="true" spans="1:10">
      <c r="A13" s="10"/>
      <c r="B13" s="12" t="s">
        <v>33</v>
      </c>
      <c r="C13" s="4" t="s">
        <v>34</v>
      </c>
      <c r="D13" s="4" t="s">
        <v>35</v>
      </c>
      <c r="E13" s="4" t="s">
        <v>36</v>
      </c>
      <c r="F13" s="4" t="s">
        <v>37</v>
      </c>
      <c r="G13" s="4"/>
      <c r="H13" s="6">
        <v>4</v>
      </c>
      <c r="I13" s="6">
        <v>4</v>
      </c>
      <c r="J13" s="26"/>
    </row>
    <row r="14" ht="41" customHeight="true" spans="1:10">
      <c r="A14" s="10"/>
      <c r="B14" s="13"/>
      <c r="C14" s="4" t="s">
        <v>34</v>
      </c>
      <c r="D14" s="6" t="s">
        <v>38</v>
      </c>
      <c r="E14" s="6" t="s">
        <v>39</v>
      </c>
      <c r="F14" s="19" t="s">
        <v>40</v>
      </c>
      <c r="G14" s="20"/>
      <c r="H14" s="6">
        <v>4</v>
      </c>
      <c r="I14" s="6">
        <v>4</v>
      </c>
      <c r="J14" s="27"/>
    </row>
    <row r="15" ht="41" customHeight="true" spans="1:10">
      <c r="A15" s="10"/>
      <c r="B15" s="13"/>
      <c r="C15" s="4" t="s">
        <v>34</v>
      </c>
      <c r="D15" s="6" t="s">
        <v>41</v>
      </c>
      <c r="E15" s="6" t="s">
        <v>42</v>
      </c>
      <c r="F15" s="19" t="s">
        <v>43</v>
      </c>
      <c r="G15" s="20"/>
      <c r="H15" s="6">
        <v>4</v>
      </c>
      <c r="I15" s="6">
        <v>4</v>
      </c>
      <c r="J15" s="27"/>
    </row>
    <row r="16" ht="41" customHeight="true" spans="1:10">
      <c r="A16" s="10"/>
      <c r="B16" s="13"/>
      <c r="C16" s="4" t="s">
        <v>34</v>
      </c>
      <c r="D16" s="6" t="s">
        <v>44</v>
      </c>
      <c r="E16" s="6" t="s">
        <v>45</v>
      </c>
      <c r="F16" s="19" t="s">
        <v>46</v>
      </c>
      <c r="G16" s="20"/>
      <c r="H16" s="6">
        <v>4</v>
      </c>
      <c r="I16" s="6">
        <v>4</v>
      </c>
      <c r="J16" s="27"/>
    </row>
    <row r="17" ht="41" customHeight="true" spans="1:10">
      <c r="A17" s="10"/>
      <c r="B17" s="13"/>
      <c r="C17" s="4" t="s">
        <v>34</v>
      </c>
      <c r="D17" s="6" t="s">
        <v>47</v>
      </c>
      <c r="E17" s="6" t="s">
        <v>48</v>
      </c>
      <c r="F17" s="19" t="s">
        <v>49</v>
      </c>
      <c r="G17" s="20"/>
      <c r="H17" s="6">
        <v>4</v>
      </c>
      <c r="I17" s="6">
        <v>4</v>
      </c>
      <c r="J17" s="27"/>
    </row>
    <row r="18" ht="41" customHeight="true" spans="1:10">
      <c r="A18" s="10"/>
      <c r="B18" s="13"/>
      <c r="C18" s="4" t="s">
        <v>34</v>
      </c>
      <c r="D18" s="6" t="s">
        <v>50</v>
      </c>
      <c r="E18" s="6" t="s">
        <v>51</v>
      </c>
      <c r="F18" s="19" t="s">
        <v>52</v>
      </c>
      <c r="G18" s="20"/>
      <c r="H18" s="6">
        <v>4</v>
      </c>
      <c r="I18" s="6">
        <v>4</v>
      </c>
      <c r="J18" s="27"/>
    </row>
    <row r="19" ht="41" customHeight="true" spans="1:10">
      <c r="A19" s="10"/>
      <c r="B19" s="13"/>
      <c r="C19" s="4" t="s">
        <v>53</v>
      </c>
      <c r="D19" s="6" t="s">
        <v>54</v>
      </c>
      <c r="E19" s="6" t="s">
        <v>55</v>
      </c>
      <c r="F19" s="21">
        <v>0.6</v>
      </c>
      <c r="G19" s="6"/>
      <c r="H19" s="6">
        <v>4</v>
      </c>
      <c r="I19" s="6">
        <v>4</v>
      </c>
      <c r="J19" s="4"/>
    </row>
    <row r="20" s="1" customFormat="true" ht="41" customHeight="true" spans="1:10">
      <c r="A20" s="10"/>
      <c r="B20" s="13"/>
      <c r="C20" s="4" t="s">
        <v>53</v>
      </c>
      <c r="D20" s="6" t="s">
        <v>56</v>
      </c>
      <c r="E20" s="6" t="s">
        <v>57</v>
      </c>
      <c r="F20" s="19" t="s">
        <v>58</v>
      </c>
      <c r="G20" s="20"/>
      <c r="H20" s="6">
        <v>4</v>
      </c>
      <c r="I20" s="6">
        <v>4</v>
      </c>
      <c r="J20" s="4"/>
    </row>
    <row r="21" s="1" customFormat="true" ht="94" customHeight="true" spans="1:10">
      <c r="A21" s="10"/>
      <c r="B21" s="13"/>
      <c r="C21" s="4" t="s">
        <v>53</v>
      </c>
      <c r="D21" s="6" t="s">
        <v>59</v>
      </c>
      <c r="E21" s="6" t="s">
        <v>60</v>
      </c>
      <c r="F21" s="22">
        <v>0.43</v>
      </c>
      <c r="G21" s="20"/>
      <c r="H21" s="6">
        <v>4</v>
      </c>
      <c r="I21" s="6">
        <f>43/80*4</f>
        <v>2.15</v>
      </c>
      <c r="J21" s="6"/>
    </row>
    <row r="22" ht="41" customHeight="true" spans="1:10">
      <c r="A22" s="10"/>
      <c r="B22" s="13"/>
      <c r="C22" s="4" t="s">
        <v>61</v>
      </c>
      <c r="D22" s="6" t="s">
        <v>62</v>
      </c>
      <c r="E22" s="6" t="s">
        <v>63</v>
      </c>
      <c r="F22" s="6" t="s">
        <v>64</v>
      </c>
      <c r="G22" s="6"/>
      <c r="H22" s="6">
        <v>2</v>
      </c>
      <c r="I22" s="6">
        <v>2</v>
      </c>
      <c r="J22" s="4"/>
    </row>
    <row r="23" ht="38" customHeight="true" spans="1:10">
      <c r="A23" s="10"/>
      <c r="B23" s="13"/>
      <c r="C23" s="4" t="s">
        <v>61</v>
      </c>
      <c r="D23" s="6" t="s">
        <v>65</v>
      </c>
      <c r="E23" s="6" t="s">
        <v>66</v>
      </c>
      <c r="F23" s="19" t="s">
        <v>67</v>
      </c>
      <c r="G23" s="20"/>
      <c r="H23" s="6">
        <v>2</v>
      </c>
      <c r="I23" s="6">
        <v>2</v>
      </c>
      <c r="J23" s="4"/>
    </row>
    <row r="24" ht="38" customHeight="true" spans="1:10">
      <c r="A24" s="10"/>
      <c r="B24" s="13"/>
      <c r="C24" s="6" t="s">
        <v>68</v>
      </c>
      <c r="D24" s="6" t="s">
        <v>69</v>
      </c>
      <c r="E24" s="6" t="s">
        <v>70</v>
      </c>
      <c r="F24" s="6" t="s">
        <v>71</v>
      </c>
      <c r="G24" s="6"/>
      <c r="H24" s="11">
        <v>20</v>
      </c>
      <c r="I24" s="6">
        <v>20</v>
      </c>
      <c r="J24" s="4"/>
    </row>
    <row r="25" ht="60" customHeight="true" spans="1:10">
      <c r="A25" s="10"/>
      <c r="B25" s="14" t="s">
        <v>72</v>
      </c>
      <c r="C25" s="15" t="s">
        <v>73</v>
      </c>
      <c r="D25" s="6" t="s">
        <v>74</v>
      </c>
      <c r="E25" s="6" t="s">
        <v>75</v>
      </c>
      <c r="F25" s="19" t="s">
        <v>76</v>
      </c>
      <c r="G25" s="20"/>
      <c r="H25" s="11">
        <v>20</v>
      </c>
      <c r="I25" s="4">
        <v>19</v>
      </c>
      <c r="J25" s="6" t="s">
        <v>77</v>
      </c>
    </row>
    <row r="26" ht="51" customHeight="true" spans="1:10">
      <c r="A26" s="10"/>
      <c r="B26" s="15" t="s">
        <v>78</v>
      </c>
      <c r="C26" s="15" t="s">
        <v>79</v>
      </c>
      <c r="D26" s="6" t="s">
        <v>80</v>
      </c>
      <c r="E26" s="4" t="s">
        <v>81</v>
      </c>
      <c r="F26" s="23">
        <v>0.9333</v>
      </c>
      <c r="G26" s="4"/>
      <c r="H26" s="6">
        <v>10</v>
      </c>
      <c r="I26" s="4">
        <v>10</v>
      </c>
      <c r="J26" s="6"/>
    </row>
    <row r="27" ht="27" customHeight="true" spans="1:10">
      <c r="A27" s="16" t="s">
        <v>82</v>
      </c>
      <c r="B27" s="16"/>
      <c r="C27" s="16"/>
      <c r="D27" s="16"/>
      <c r="E27" s="16"/>
      <c r="F27" s="16"/>
      <c r="G27" s="16"/>
      <c r="H27" s="16">
        <v>100</v>
      </c>
      <c r="I27" s="16">
        <f>SUM(I13:I26)+J6</f>
        <v>97.15</v>
      </c>
      <c r="J27" s="4"/>
    </row>
  </sheetData>
  <mergeCells count="31">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10:A11"/>
    <mergeCell ref="A12:A26"/>
    <mergeCell ref="B13:B24"/>
    <mergeCell ref="A5:C9"/>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2015-06-08T18:17:00Z</dcterms:created>
  <cp:lastPrinted>2020-04-26T02:17:00Z</cp:lastPrinted>
  <dcterms:modified xsi:type="dcterms:W3CDTF">2025-08-26T18:21:52Z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