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<sst xmlns="http://schemas.openxmlformats.org/spreadsheetml/2006/main" count="72" uniqueCount="63">
  <si>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</si>
  <si>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</si>
  <si>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</si>
  <si>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采供血综合运转保障</t>
  </si>
  <si>
    <t>主管部门</t>
  </si>
  <si>
    <t>北京市卫生健康委员会</t>
  </si>
  <si>
    <t>实施单位</t>
  </si>
  <si>
    <t>北京市红十字血液中心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</si>
  <si>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</si>
  <si>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</si>
  <si>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</si>
  <si>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</si>
  <si>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</si>
  <si>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</si>
  <si>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</si>
  <si>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</si>
  <si>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</si>
  <si>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</si>
  <si>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</si>
  <si>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</si>
  <si>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</si>
  <si>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</si>
  <si>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</si>
  <si>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保障采供血工作运转正常，为医疗用血单位提供安全足量血液，完成全年血液保障任务。</t>
  </si>
  <si>
    <t>保障单位整体运行。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</si>
  <si>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</si>
  <si>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</si>
  <si>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</si>
  <si>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</si>
  <si>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</si>
  <si>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</si>
  <si>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</si>
  <si>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</si>
  <si>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</si>
  <si>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</si>
  <si>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完成2024年血液保障任务</t>
  </si>
  <si>
    <t>1项</t>
  </si>
  <si>
    <t>质量指标</t>
  </si>
  <si>
    <t>科目调整次数</t>
  </si>
  <si>
    <t>≤5次</t>
  </si>
  <si>
    <t>0次</t>
  </si>
  <si>
    <t>预算编制质量=∣（执行数-预算数）/预算数∣</t>
  </si>
  <si>
    <t>≤5%</t>
  </si>
  <si>
    <t>自采血能力提升，相应减少外进血，导致外进血费用减少</t>
  </si>
  <si>
    <t>时效指标</t>
  </si>
  <si>
    <t>项目完成时间</t>
  </si>
  <si>
    <t>≤12月</t>
  </si>
  <si>
    <t>12月</t>
  </si>
  <si>
    <t>成本指标</t>
  </si>
  <si>
    <t>成本控制在预算内</t>
  </si>
  <si>
    <t>28830.771808万元</t>
  </si>
  <si>
    <t>21416.38456万元</t>
  </si>
  <si>
    <t>效益
指标</t>
  </si>
  <si>
    <t>社会效益
指标</t>
  </si>
  <si>
    <t>拓展无偿献血宣传方式，提供献血者延伸服务，不断扩大固定献血者人群的规模，努力克服季节性波动影响，力争增加血液采集量</t>
  </si>
  <si>
    <t>优</t>
  </si>
  <si>
    <t>效益呈现不充分</t>
  </si>
  <si>
    <t>满意度指标</t>
  </si>
  <si>
    <t>服务对象满意度指标</t>
  </si>
  <si>
    <t>采血工作人员满意度</t>
  </si>
  <si>
    <t>≥80%</t>
  </si>
  <si>
    <t>满意度样本容量可进一步扩大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</si>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</sst>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177" formatCode="0.00000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1"/>
      <color rgb="FFFF0000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8" fillId="14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9" fillId="0" borderId="8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2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21" fillId="27" borderId="11" applyNumberForma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23" fillId="31" borderId="11" applyNumberFormat="false" applyAlignment="false" applyProtection="false">
      <alignment vertical="center"/>
    </xf>
    <xf numFmtId="0" fontId="24" fillId="27" borderId="13" applyNumberFormat="false" applyAlignment="false" applyProtection="false">
      <alignment vertical="center"/>
    </xf>
    <xf numFmtId="0" fontId="25" fillId="32" borderId="14" applyNumberFormat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0" fillId="8" borderId="7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16" fillId="17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34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0" fillId="0" borderId="4" xfId="0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177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10" fontId="3" fillId="0" borderId="1" xfId="0" applyNumberFormat="true" applyFont="true" applyFill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0" fontId="6" fillId="0" borderId="0" xfId="0" applyFont="true"/>
    <xf numFmtId="9" fontId="3" fillId="0" borderId="1" xfId="11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 shrinkToFit="true"/>
    </xf>
    <xf numFmtId="0" fontId="6" fillId="0" borderId="0" xfId="0" applyFont="true" applyAlignment="true">
      <alignment horizontal="center" vertical="center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6435" y="12077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0"/>
  <sheetViews>
    <sheetView tabSelected="1" view="pageBreakPreview" zoomScale="81" zoomScaleNormal="100" zoomScaleSheetLayoutView="81" topLeftCell="A15" workbookViewId="0">
      <selection activeCell="A22" sqref="$A1:$XFD1 $A22:$XFD22"/>
    </sheetView>
  </sheetViews>
  <sheetFormatPr defaultColWidth="9" defaultRowHeight="13.5"/>
  <cols>
    <col min="1" max="1" width="5.375" customWidth="true"/>
    <col min="2" max="2" width="7.75" customWidth="true"/>
    <col min="3" max="3" width="12.25" customWidth="true"/>
    <col min="4" max="4" width="17.75" customWidth="true"/>
    <col min="5" max="5" width="19.5" customWidth="true"/>
    <col min="6" max="6" width="16" customWidth="true"/>
    <col min="7" max="7" width="17.125" customWidth="true"/>
    <col min="8" max="8" width="14.875" customWidth="true"/>
    <col min="9" max="9" width="11" customWidth="true"/>
    <col min="10" max="10" width="18.375" customWidth="true"/>
    <col min="11" max="11" width="19.25" customWidth="true"/>
  </cols>
  <sheetData>
    <row r="1" ht="33.95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true" spans="1:10">
      <c r="A4" s="4" t="s">
        <v>4</v>
      </c>
      <c r="B4" s="4"/>
      <c r="C4" s="4"/>
      <c r="D4" s="5" t="s">
        <v>5</v>
      </c>
      <c r="E4" s="20"/>
      <c r="F4" s="21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.1" customHeight="true" spans="1:11">
      <c r="A6" s="6"/>
      <c r="B6" s="6"/>
      <c r="C6" s="6"/>
      <c r="D6" s="7" t="s">
        <v>15</v>
      </c>
      <c r="E6" s="22">
        <v>28830.771808</v>
      </c>
      <c r="F6" s="22">
        <v>28830.771808</v>
      </c>
      <c r="G6" s="22">
        <v>21416.38456</v>
      </c>
      <c r="H6" s="4">
        <v>10</v>
      </c>
      <c r="I6" s="27">
        <f>G6/F6</f>
        <v>0.742830774792416</v>
      </c>
      <c r="J6" s="28">
        <f>10*I6</f>
        <v>7.42830774792416</v>
      </c>
      <c r="K6" s="29"/>
    </row>
    <row r="7" ht="15.75" spans="1:10">
      <c r="A7" s="6"/>
      <c r="B7" s="6"/>
      <c r="C7" s="6"/>
      <c r="D7" s="8" t="s">
        <v>16</v>
      </c>
      <c r="E7" s="22"/>
      <c r="F7" s="22"/>
      <c r="G7" s="4"/>
      <c r="H7" s="4" t="s">
        <v>17</v>
      </c>
      <c r="I7" s="30"/>
      <c r="J7" s="6" t="s">
        <v>17</v>
      </c>
    </row>
    <row r="8" ht="24.95" customHeight="true" spans="1:10">
      <c r="A8" s="6"/>
      <c r="B8" s="6"/>
      <c r="C8" s="6"/>
      <c r="D8" s="4" t="s">
        <v>18</v>
      </c>
      <c r="E8" s="22"/>
      <c r="F8" s="22"/>
      <c r="G8" s="4"/>
      <c r="H8" s="4" t="s">
        <v>17</v>
      </c>
      <c r="I8" s="30"/>
      <c r="J8" s="6" t="s">
        <v>17</v>
      </c>
    </row>
    <row r="9" ht="18.95" customHeight="true" spans="1:10">
      <c r="A9" s="6"/>
      <c r="B9" s="6"/>
      <c r="C9" s="6"/>
      <c r="D9" s="9" t="s">
        <v>19</v>
      </c>
      <c r="E9" s="22">
        <v>28830.771808</v>
      </c>
      <c r="F9" s="22">
        <v>28830.771808</v>
      </c>
      <c r="G9" s="22">
        <v>21416.38456</v>
      </c>
      <c r="H9" s="4" t="s">
        <v>17</v>
      </c>
      <c r="I9" s="27">
        <f>G9/F9</f>
        <v>0.742830774792416</v>
      </c>
      <c r="J9" s="6" t="s">
        <v>17</v>
      </c>
    </row>
    <row r="10" ht="26.1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.1" customHeight="true" spans="1:10">
      <c r="A13" s="10"/>
      <c r="B13" s="11" t="s">
        <v>33</v>
      </c>
      <c r="C13" s="4" t="s">
        <v>34</v>
      </c>
      <c r="D13" s="6" t="s">
        <v>35</v>
      </c>
      <c r="E13" s="4" t="s">
        <v>36</v>
      </c>
      <c r="F13" s="5" t="s">
        <v>36</v>
      </c>
      <c r="G13" s="21"/>
      <c r="H13" s="6">
        <v>10</v>
      </c>
      <c r="I13" s="6">
        <v>10</v>
      </c>
      <c r="J13" s="4"/>
    </row>
    <row r="14" ht="41.1" customHeight="true" spans="1:10">
      <c r="A14" s="10"/>
      <c r="B14" s="12"/>
      <c r="C14" s="4" t="s">
        <v>37</v>
      </c>
      <c r="D14" s="4" t="s">
        <v>38</v>
      </c>
      <c r="E14" s="4" t="s">
        <v>39</v>
      </c>
      <c r="F14" s="4" t="s">
        <v>40</v>
      </c>
      <c r="G14" s="4"/>
      <c r="H14" s="6">
        <v>15</v>
      </c>
      <c r="I14" s="6">
        <v>15</v>
      </c>
      <c r="J14" s="4"/>
    </row>
    <row r="15" s="1" customFormat="true" ht="49.5" customHeight="true" spans="1:10">
      <c r="A15" s="13"/>
      <c r="B15" s="14"/>
      <c r="C15" s="15" t="s">
        <v>37</v>
      </c>
      <c r="D15" s="16" t="s">
        <v>41</v>
      </c>
      <c r="E15" s="23" t="s">
        <v>42</v>
      </c>
      <c r="F15" s="23">
        <v>0.25</v>
      </c>
      <c r="G15" s="16"/>
      <c r="H15" s="16">
        <v>15</v>
      </c>
      <c r="I15" s="16">
        <f>15*0.8</f>
        <v>12</v>
      </c>
      <c r="J15" s="31" t="s">
        <v>43</v>
      </c>
    </row>
    <row r="16" ht="41.1" customHeight="true" spans="1:10">
      <c r="A16" s="10"/>
      <c r="B16" s="12"/>
      <c r="C16" s="4" t="s">
        <v>44</v>
      </c>
      <c r="D16" s="6" t="s">
        <v>45</v>
      </c>
      <c r="E16" s="6" t="s">
        <v>46</v>
      </c>
      <c r="F16" s="6" t="s">
        <v>47</v>
      </c>
      <c r="G16" s="6"/>
      <c r="H16" s="6">
        <v>5</v>
      </c>
      <c r="I16" s="6">
        <v>5</v>
      </c>
      <c r="J16" s="4"/>
    </row>
    <row r="17" ht="38.1" customHeight="true" spans="1:10">
      <c r="A17" s="10"/>
      <c r="B17" s="17"/>
      <c r="C17" s="6" t="s">
        <v>48</v>
      </c>
      <c r="D17" s="6" t="s">
        <v>49</v>
      </c>
      <c r="E17" s="24" t="s">
        <v>50</v>
      </c>
      <c r="F17" s="6" t="s">
        <v>51</v>
      </c>
      <c r="G17" s="6"/>
      <c r="H17" s="6">
        <v>20</v>
      </c>
      <c r="I17" s="6">
        <v>20</v>
      </c>
      <c r="J17" s="4"/>
    </row>
    <row r="18" ht="126" spans="1:10">
      <c r="A18" s="10"/>
      <c r="B18" s="18" t="s">
        <v>52</v>
      </c>
      <c r="C18" s="18" t="s">
        <v>53</v>
      </c>
      <c r="D18" s="6" t="s">
        <v>54</v>
      </c>
      <c r="E18" s="25" t="s">
        <v>55</v>
      </c>
      <c r="F18" s="4" t="s">
        <v>55</v>
      </c>
      <c r="G18" s="4"/>
      <c r="H18" s="6">
        <v>20</v>
      </c>
      <c r="I18" s="15">
        <v>19</v>
      </c>
      <c r="J18" s="4" t="s">
        <v>56</v>
      </c>
    </row>
    <row r="19" ht="51" customHeight="true" spans="1:11">
      <c r="A19" s="10"/>
      <c r="B19" s="18" t="s">
        <v>57</v>
      </c>
      <c r="C19" s="18" t="s">
        <v>58</v>
      </c>
      <c r="D19" s="16" t="s">
        <v>59</v>
      </c>
      <c r="E19" s="4" t="s">
        <v>60</v>
      </c>
      <c r="F19" s="26">
        <v>0.943</v>
      </c>
      <c r="G19" s="16"/>
      <c r="H19" s="6">
        <v>5</v>
      </c>
      <c r="I19" s="4">
        <v>4</v>
      </c>
      <c r="J19" s="6" t="s">
        <v>61</v>
      </c>
      <c r="K19" s="32"/>
    </row>
    <row r="20" ht="27" customHeight="true" spans="1:10">
      <c r="A20" s="19" t="s">
        <v>62</v>
      </c>
      <c r="B20" s="19"/>
      <c r="C20" s="19"/>
      <c r="D20" s="19"/>
      <c r="E20" s="19"/>
      <c r="F20" s="19"/>
      <c r="G20" s="19"/>
      <c r="H20" s="19">
        <v>100</v>
      </c>
      <c r="I20" s="33">
        <f>SUM(I13:I19)+J6</f>
        <v>92.4283077479242</v>
      </c>
      <c r="J20" s="4"/>
    </row>
  </sheetData>
  <mergeCells count="24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7"/>
    <mergeCell ref="A5:C9"/>
  </mergeCells>
  <pageMargins left="0.708661417322835" right="0.511811023622047" top="0.551181102362205" bottom="0.551181102362205" header="0.31496062992126" footer="0.31496062992126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2025-08-25T20:20:20Z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E2A403DD3A88486DB08B7F1BF9966660_13</vt:lpwstr>
  </property>
</Properties>
</file>