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<sst xmlns="http://schemas.openxmlformats.org/spreadsheetml/2006/main" count="96" uniqueCount="79">
  <si>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</si>
  <si>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</si>
  <si>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</si>
  <si>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结研所结核病新诊疗技术的建立与评估</t>
  </si>
  <si>
    <t>主管部门</t>
  </si>
  <si>
    <t>北京市卫生健康委员会</t>
  </si>
  <si>
    <t>实施单位</t>
  </si>
  <si>
    <t>北京市胸部肿瘤研究所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</si>
  <si>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</si>
  <si>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</si>
  <si>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</si>
  <si>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</si>
  <si>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</si>
  <si>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</si>
  <si>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</si>
  <si>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</si>
  <si>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</si>
  <si>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</si>
  <si>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</si>
  <si>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</si>
  <si>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</si>
  <si>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</si>
  <si>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</si>
  <si>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建立菌阴结核病、非结核分枝杆菌疾病、耐药结核病诊断相关新技术3项以上，并完成初步评估，产生有效的诊断技术和治疗方法，提高病人确诊率和有效治疗率，降低疾病负担。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</si>
  <si>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</si>
  <si>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</si>
  <si>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</si>
  <si>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</si>
  <si>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</si>
  <si>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</si>
  <si>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</si>
  <si>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</si>
  <si>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</si>
  <si>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</si>
  <si>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论文发表篇数</t>
  </si>
  <si>
    <t>≥15篇</t>
  </si>
  <si>
    <t>18篇</t>
  </si>
  <si>
    <t>国家发明专利，以受理号为准</t>
  </si>
  <si>
    <t>均获得专利证书</t>
  </si>
  <si>
    <t>培养研究生</t>
  </si>
  <si>
    <t>≥5名</t>
  </si>
  <si>
    <t>8名</t>
  </si>
  <si>
    <t>申报专利</t>
  </si>
  <si>
    <t>≥4</t>
  </si>
  <si>
    <t>6项</t>
  </si>
  <si>
    <t>培养青年科研骨干数量</t>
  </si>
  <si>
    <t>≥3人</t>
  </si>
  <si>
    <t>3人</t>
  </si>
  <si>
    <t>质量指标</t>
  </si>
  <si>
    <t>发表SCI论文期刊，中文论文发表于核心期刊，论文发表合格率</t>
  </si>
  <si>
    <t>100%，其中中科院 Q1文章 5篇；JCR Q1文章10篇</t>
  </si>
  <si>
    <t>研究生获得学位证书通过率</t>
  </si>
  <si>
    <t>100%获得学位证书，1人获得首医优博论文</t>
  </si>
  <si>
    <t>时效指标</t>
  </si>
  <si>
    <t>项目完成时间</t>
  </si>
  <si>
    <t>≤12个月</t>
  </si>
  <si>
    <t>所有任务、各项指标均在2024年底前完成</t>
  </si>
  <si>
    <t>成本指标</t>
  </si>
  <si>
    <t>申请专利成本</t>
  </si>
  <si>
    <t>≤0.7万元/每项目</t>
  </si>
  <si>
    <t>实际支出为0.65万元/项</t>
  </si>
  <si>
    <t>项目预算控制数</t>
  </si>
  <si>
    <t>≤320.2万元</t>
  </si>
  <si>
    <t>实际申请经费312.94万元</t>
  </si>
  <si>
    <t>效益指标</t>
  </si>
  <si>
    <t>经济效益
指标</t>
  </si>
  <si>
    <t>控制和降低各类慢性非传染性疾病发病率产生的间接经济效益</t>
  </si>
  <si>
    <t>完全符合</t>
  </si>
  <si>
    <t>研究中的部分成果已经转化为更好的医疗质量服务，间接节约了患者的医疗花费，节约了医保使用经费</t>
  </si>
  <si>
    <t>社会效益
指标</t>
  </si>
  <si>
    <t>产生更好的诊断技术和治疗方法，提高病人确诊率和有效治疗率，缩短患者误诊时间，降低患者医疗花费。</t>
  </si>
  <si>
    <t>完全符合，本研究中的部分成果，尤其是新的理年，已经转化为更好的临床实践，为患者提供更优质的医疗服务</t>
  </si>
  <si>
    <t>满意度
指标</t>
  </si>
  <si>
    <t>服务对象满意度指标</t>
  </si>
  <si>
    <t>团队成员满意度</t>
  </si>
  <si>
    <t>≥90%</t>
  </si>
  <si>
    <t>90%，当年科研人员流失率为零</t>
  </si>
  <si>
    <t>进一步扩大满意度样本容量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</si>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</sst>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2"/>
      <color theme="1"/>
      <name val="等线"/>
      <charset val="134"/>
      <scheme val="minor"/>
    </font>
    <font>
      <sz val="11"/>
      <color rgb="FF000000"/>
      <name val="等线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0" fillId="0" borderId="14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13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13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13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13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18" fillId="19" borderId="12" applyNumberFormat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3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true" applyAlignment="true"/>
    <xf numFmtId="0" fontId="1" fillId="0" borderId="0" xfId="0" applyFon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 applyProtection="true">
      <alignment horizontal="center" vertical="center"/>
    </xf>
    <xf numFmtId="0" fontId="4" fillId="0" borderId="2" xfId="0" applyFont="true" applyBorder="true" applyAlignment="true" applyProtection="true">
      <alignment horizontal="center" vertical="center"/>
    </xf>
    <xf numFmtId="0" fontId="4" fillId="0" borderId="1" xfId="0" applyFont="true" applyBorder="true" applyAlignment="true" applyProtection="true">
      <alignment horizontal="center" vertical="center" wrapText="true"/>
    </xf>
    <xf numFmtId="0" fontId="4" fillId="0" borderId="1" xfId="0" applyFont="true" applyBorder="true" applyAlignment="true" applyProtection="true">
      <alignment horizontal="justify" vertical="center"/>
    </xf>
    <xf numFmtId="0" fontId="4" fillId="0" borderId="1" xfId="0" applyFont="true" applyBorder="true" applyAlignment="true" applyProtection="true">
      <alignment horizontal="left" vertical="center" wrapText="true"/>
    </xf>
    <xf numFmtId="0" fontId="4" fillId="0" borderId="1" xfId="0" applyFont="true" applyBorder="true" applyAlignment="true" applyProtection="true">
      <alignment horizontal="left" vertical="center"/>
    </xf>
    <xf numFmtId="0" fontId="4" fillId="0" borderId="1" xfId="0" applyFont="true" applyBorder="true" applyAlignment="true" applyProtection="true">
      <alignment horizontal="center" vertical="center" textRotation="255"/>
    </xf>
    <xf numFmtId="0" fontId="4" fillId="0" borderId="3" xfId="0" applyFont="true" applyBorder="true" applyAlignment="true" applyProtection="true">
      <alignment horizontal="center" vertical="center" wrapText="true"/>
    </xf>
    <xf numFmtId="0" fontId="4" fillId="0" borderId="3" xfId="0" applyFont="true" applyBorder="true" applyAlignment="true" applyProtection="true">
      <alignment horizontal="center" vertical="center"/>
    </xf>
    <xf numFmtId="0" fontId="4" fillId="0" borderId="4" xfId="0" applyFont="true" applyBorder="true" applyAlignment="true" applyProtection="true">
      <alignment horizontal="center" vertical="center" wrapText="true"/>
    </xf>
    <xf numFmtId="0" fontId="4" fillId="0" borderId="4" xfId="0" applyFont="true" applyBorder="true" applyAlignment="true" applyProtection="true">
      <alignment horizontal="center" vertical="center"/>
    </xf>
    <xf numFmtId="0" fontId="4" fillId="0" borderId="5" xfId="0" applyFont="true" applyBorder="true" applyAlignment="true" applyProtection="true">
      <alignment horizontal="center" vertical="center"/>
    </xf>
    <xf numFmtId="0" fontId="4" fillId="0" borderId="5" xfId="0" applyFont="true" applyBorder="true" applyAlignment="true" applyProtection="true">
      <alignment horizontal="center" vertical="center" wrapText="true"/>
    </xf>
    <xf numFmtId="0" fontId="5" fillId="0" borderId="1" xfId="0" applyFont="true" applyBorder="true" applyAlignment="true" applyProtection="true">
      <alignment horizontal="center" vertical="center"/>
    </xf>
    <xf numFmtId="0" fontId="4" fillId="0" borderId="6" xfId="0" applyFont="true" applyBorder="true" applyAlignment="true" applyProtection="true">
      <alignment horizontal="center" vertical="center"/>
    </xf>
    <xf numFmtId="0" fontId="4" fillId="0" borderId="7" xfId="0" applyFont="true" applyBorder="true" applyAlignment="true" applyProtection="true">
      <alignment horizontal="center" vertical="center"/>
    </xf>
    <xf numFmtId="176" fontId="4" fillId="0" borderId="1" xfId="0" applyNumberFormat="true" applyFont="true" applyBorder="true" applyAlignment="true" applyProtection="true">
      <alignment horizontal="center" vertical="center"/>
    </xf>
    <xf numFmtId="176" fontId="4" fillId="0" borderId="1" xfId="0" applyNumberFormat="true" applyFont="true" applyBorder="true" applyAlignment="true" applyProtection="true">
      <alignment horizontal="center" vertical="center" wrapText="true"/>
    </xf>
    <xf numFmtId="0" fontId="4" fillId="0" borderId="1" xfId="0" applyFont="true" applyFill="true" applyBorder="true" applyAlignment="true" applyProtection="true">
      <alignment horizontal="center" vertical="center" wrapText="true"/>
    </xf>
    <xf numFmtId="0" fontId="4" fillId="0" borderId="2" xfId="0" applyFont="true" applyBorder="true" applyAlignment="true" applyProtection="true">
      <alignment horizontal="center" vertical="center" wrapText="true"/>
    </xf>
    <xf numFmtId="0" fontId="4" fillId="0" borderId="7" xfId="0" applyFont="true" applyBorder="true" applyAlignment="true" applyProtection="true">
      <alignment horizontal="center" vertical="center" wrapText="true"/>
    </xf>
    <xf numFmtId="58" fontId="4" fillId="0" borderId="1" xfId="0" applyNumberFormat="true" applyFont="true" applyBorder="true" applyAlignment="true" applyProtection="true">
      <alignment horizontal="center" vertical="center"/>
    </xf>
    <xf numFmtId="9" fontId="4" fillId="0" borderId="1" xfId="0" applyNumberFormat="true" applyFont="true" applyBorder="true" applyAlignment="true" applyProtection="true">
      <alignment horizontal="center" vertical="center" wrapText="true"/>
    </xf>
    <xf numFmtId="57" fontId="4" fillId="0" borderId="1" xfId="0" applyNumberFormat="true" applyFont="true" applyBorder="true" applyAlignment="true" applyProtection="true">
      <alignment horizontal="center" vertical="center" wrapText="true"/>
    </xf>
    <xf numFmtId="10" fontId="4" fillId="0" borderId="1" xfId="0" applyNumberFormat="true" applyFont="true" applyBorder="true" applyAlignment="true" applyProtection="true">
      <alignment horizontal="center" vertical="center"/>
    </xf>
    <xf numFmtId="0" fontId="6" fillId="0" borderId="0" xfId="0" applyFont="true" applyAlignment="true">
      <alignment horizontal="left" vertical="center"/>
    </xf>
    <xf numFmtId="176" fontId="4" fillId="0" borderId="1" xfId="0" applyNumberFormat="true" applyFont="true" applyFill="true" applyBorder="true" applyAlignment="true" applyProtection="true">
      <alignment horizontal="center" vertical="center"/>
    </xf>
    <xf numFmtId="176" fontId="5" fillId="0" borderId="1" xfId="0" applyNumberFormat="true" applyFont="true" applyBorder="true" applyAlignment="true" applyProtection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22860</xdr:colOff>
      <xdr:row>4</xdr:row>
      <xdr:rowOff>27940</xdr:rowOff>
    </xdr:from>
    <xdr:ext cx="1309370" cy="314325"/>
    <xdr:cxnSp>
      <xdr:nvCxnSpPr>
        <xdr:cNvPr id="1025" name="shape1"/>
        <xdr:cNvCxnSpPr/>
      </xdr:nvCxnSpPr>
      <xdr:spPr>
        <a:xfrm>
          <a:off x="1956435" y="1207770"/>
          <a:ext cx="1309370" cy="314325"/>
        </a:xfrm>
        <a:prstGeom prst="straightConnector1">
          <a:avLst/>
        </a:prstGeom>
        <a:noFill/>
        <a:ln w="12700">
          <a:solidFill>
            <a:srgbClr val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false" summaryRight="false"/>
  </sheetPr>
  <dimension ref="A1:K26"/>
  <sheetViews>
    <sheetView tabSelected="1" topLeftCell="A12" workbookViewId="0">
      <selection activeCell="F23" sqref="F23:G23"/>
    </sheetView>
  </sheetViews>
  <sheetFormatPr defaultColWidth="9" defaultRowHeight="13.9" customHeight="true"/>
  <cols>
    <col min="1" max="1" width="5.375" style="1" customWidth="true"/>
    <col min="2" max="2" width="7.875" style="1" customWidth="true"/>
    <col min="3" max="3" width="12.125" style="1" customWidth="true"/>
    <col min="4" max="4" width="17.875" style="1" customWidth="true"/>
    <col min="5" max="5" width="19.5" style="1" customWidth="true"/>
    <col min="6" max="6" width="13.375" style="2" customWidth="true"/>
    <col min="7" max="7" width="11.625" style="2" customWidth="true"/>
    <col min="8" max="8" width="12.5" style="1" customWidth="true"/>
    <col min="9" max="9" width="11" style="1" customWidth="true"/>
    <col min="10" max="10" width="14.625" style="1" customWidth="true"/>
  </cols>
  <sheetData>
    <row r="1" ht="33.95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19"/>
      <c r="F4" s="20"/>
      <c r="G4" s="7" t="s">
        <v>6</v>
      </c>
      <c r="H4" s="7" t="s">
        <v>7</v>
      </c>
      <c r="I4" s="7"/>
      <c r="J4" s="7"/>
    </row>
    <row r="5" ht="31.5" customHeight="true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21">
        <v>312.5975</v>
      </c>
      <c r="F6" s="22">
        <v>312.5975</v>
      </c>
      <c r="G6" s="22">
        <v>308.940096</v>
      </c>
      <c r="H6" s="5">
        <v>10</v>
      </c>
      <c r="I6" s="29">
        <f>G6/F6</f>
        <v>0.988299957613225</v>
      </c>
      <c r="J6" s="22">
        <f>10*I6</f>
        <v>9.88299957613225</v>
      </c>
    </row>
    <row r="7" ht="31.5" customHeight="true" spans="1:10">
      <c r="A7" s="7"/>
      <c r="B7" s="7"/>
      <c r="C7" s="7"/>
      <c r="D7" s="9" t="s">
        <v>16</v>
      </c>
      <c r="E7" s="21">
        <v>312.5975</v>
      </c>
      <c r="F7" s="22">
        <v>312.5975</v>
      </c>
      <c r="G7" s="22">
        <v>308.940096</v>
      </c>
      <c r="H7" s="5" t="s">
        <v>17</v>
      </c>
      <c r="I7" s="29">
        <f>G7/F7</f>
        <v>0.988299957613225</v>
      </c>
      <c r="J7" s="7" t="s">
        <v>17</v>
      </c>
    </row>
    <row r="8" ht="24.95" customHeight="true" spans="1:10">
      <c r="A8" s="7"/>
      <c r="B8" s="7"/>
      <c r="C8" s="7"/>
      <c r="D8" s="5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18.95" customHeight="true" spans="1:10">
      <c r="A9" s="7"/>
      <c r="B9" s="7"/>
      <c r="C9" s="7"/>
      <c r="D9" s="10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96" customHeight="true" spans="1:10">
      <c r="A11" s="11"/>
      <c r="B11" s="7" t="s">
        <v>23</v>
      </c>
      <c r="C11" s="7"/>
      <c r="D11" s="7"/>
      <c r="E11" s="7"/>
      <c r="F11" s="23" t="s">
        <v>23</v>
      </c>
      <c r="G11" s="23"/>
      <c r="H11" s="23"/>
      <c r="I11" s="23"/>
      <c r="J11" s="23"/>
    </row>
    <row r="12" ht="31.5" customHeight="true" spans="1:10">
      <c r="A12" s="11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30.95" customHeight="true" spans="1:10">
      <c r="A13" s="11"/>
      <c r="B13" s="12" t="s">
        <v>32</v>
      </c>
      <c r="C13" s="13" t="s">
        <v>33</v>
      </c>
      <c r="D13" s="5" t="s">
        <v>34</v>
      </c>
      <c r="E13" s="5" t="s">
        <v>35</v>
      </c>
      <c r="F13" s="24" t="s">
        <v>36</v>
      </c>
      <c r="G13" s="25"/>
      <c r="H13" s="7">
        <v>5</v>
      </c>
      <c r="I13" s="22">
        <v>5</v>
      </c>
      <c r="J13" s="7"/>
    </row>
    <row r="14" ht="30.95" customHeight="true" spans="1:10">
      <c r="A14" s="11"/>
      <c r="B14" s="14"/>
      <c r="C14" s="15"/>
      <c r="D14" s="7" t="s">
        <v>37</v>
      </c>
      <c r="E14" s="7" t="s">
        <v>37</v>
      </c>
      <c r="F14" s="24" t="s">
        <v>38</v>
      </c>
      <c r="G14" s="25"/>
      <c r="H14" s="7">
        <v>5</v>
      </c>
      <c r="I14" s="22">
        <v>5</v>
      </c>
      <c r="J14" s="7"/>
    </row>
    <row r="15" ht="27.75" customHeight="true" spans="1:11">
      <c r="A15" s="11"/>
      <c r="B15" s="14"/>
      <c r="C15" s="15"/>
      <c r="D15" s="5" t="s">
        <v>39</v>
      </c>
      <c r="E15" s="5" t="s">
        <v>40</v>
      </c>
      <c r="F15" s="7" t="s">
        <v>41</v>
      </c>
      <c r="G15" s="7"/>
      <c r="H15" s="7">
        <v>5</v>
      </c>
      <c r="I15" s="22">
        <v>5</v>
      </c>
      <c r="J15" s="7"/>
      <c r="K15" s="30"/>
    </row>
    <row r="16" ht="27.75" customHeight="true" spans="1:11">
      <c r="A16" s="11"/>
      <c r="B16" s="14"/>
      <c r="C16" s="15"/>
      <c r="D16" s="5" t="s">
        <v>42</v>
      </c>
      <c r="E16" s="5" t="s">
        <v>43</v>
      </c>
      <c r="F16" s="24" t="s">
        <v>44</v>
      </c>
      <c r="G16" s="25"/>
      <c r="H16" s="7">
        <v>5</v>
      </c>
      <c r="I16" s="22">
        <v>5</v>
      </c>
      <c r="J16" s="7"/>
      <c r="K16" s="30"/>
    </row>
    <row r="17" ht="48.95" customHeight="true" spans="1:11">
      <c r="A17" s="11"/>
      <c r="B17" s="14"/>
      <c r="C17" s="16"/>
      <c r="D17" s="7" t="s">
        <v>45</v>
      </c>
      <c r="E17" s="26" t="s">
        <v>46</v>
      </c>
      <c r="F17" s="24" t="s">
        <v>47</v>
      </c>
      <c r="G17" s="25"/>
      <c r="H17" s="7">
        <v>5</v>
      </c>
      <c r="I17" s="22">
        <v>5</v>
      </c>
      <c r="J17" s="7"/>
      <c r="K17" s="30"/>
    </row>
    <row r="18" ht="63" customHeight="true" spans="1:11">
      <c r="A18" s="11"/>
      <c r="B18" s="14"/>
      <c r="C18" s="12" t="s">
        <v>48</v>
      </c>
      <c r="D18" s="7" t="s">
        <v>49</v>
      </c>
      <c r="E18" s="27">
        <v>1</v>
      </c>
      <c r="F18" s="24" t="s">
        <v>50</v>
      </c>
      <c r="G18" s="25"/>
      <c r="H18" s="7">
        <v>5</v>
      </c>
      <c r="I18" s="22">
        <v>5</v>
      </c>
      <c r="J18" s="7"/>
      <c r="K18" s="30"/>
    </row>
    <row r="19" ht="31.5" customHeight="true" spans="1:11">
      <c r="A19" s="11"/>
      <c r="B19" s="14"/>
      <c r="C19" s="17"/>
      <c r="D19" s="7" t="s">
        <v>51</v>
      </c>
      <c r="E19" s="27">
        <v>1</v>
      </c>
      <c r="F19" s="7" t="s">
        <v>52</v>
      </c>
      <c r="G19" s="7"/>
      <c r="H19" s="7">
        <v>5</v>
      </c>
      <c r="I19" s="22">
        <v>5</v>
      </c>
      <c r="J19" s="7"/>
      <c r="K19" s="30"/>
    </row>
    <row r="20" ht="41.1" customHeight="true" spans="1:11">
      <c r="A20" s="11"/>
      <c r="B20" s="14"/>
      <c r="C20" s="5" t="s">
        <v>53</v>
      </c>
      <c r="D20" s="7" t="s">
        <v>54</v>
      </c>
      <c r="E20" s="28" t="s">
        <v>55</v>
      </c>
      <c r="F20" s="7" t="s">
        <v>56</v>
      </c>
      <c r="G20" s="7"/>
      <c r="H20" s="7">
        <v>5</v>
      </c>
      <c r="I20" s="22">
        <v>5</v>
      </c>
      <c r="J20" s="5"/>
      <c r="K20" s="30"/>
    </row>
    <row r="21" ht="38.1" customHeight="true" spans="1:11">
      <c r="A21" s="11"/>
      <c r="B21" s="14"/>
      <c r="C21" s="12" t="s">
        <v>57</v>
      </c>
      <c r="D21" s="7" t="s">
        <v>58</v>
      </c>
      <c r="E21" s="7" t="s">
        <v>59</v>
      </c>
      <c r="F21" s="7" t="s">
        <v>60</v>
      </c>
      <c r="G21" s="7"/>
      <c r="H21" s="7">
        <v>5</v>
      </c>
      <c r="I21" s="22">
        <v>5</v>
      </c>
      <c r="J21" s="5"/>
      <c r="K21" s="30"/>
    </row>
    <row r="22" ht="38.1" customHeight="true" spans="1:11">
      <c r="A22" s="11"/>
      <c r="B22" s="14"/>
      <c r="C22" s="17"/>
      <c r="D22" s="7" t="s">
        <v>61</v>
      </c>
      <c r="E22" s="7" t="s">
        <v>62</v>
      </c>
      <c r="F22" s="7" t="s">
        <v>63</v>
      </c>
      <c r="G22" s="7"/>
      <c r="H22" s="7">
        <v>5</v>
      </c>
      <c r="I22" s="22">
        <v>5</v>
      </c>
      <c r="J22" s="5"/>
      <c r="K22" s="30"/>
    </row>
    <row r="23" ht="101.1" customHeight="true" spans="1:11">
      <c r="A23" s="11"/>
      <c r="B23" s="7" t="s">
        <v>64</v>
      </c>
      <c r="C23" s="7" t="s">
        <v>65</v>
      </c>
      <c r="D23" s="7" t="s">
        <v>66</v>
      </c>
      <c r="E23" s="7" t="s">
        <v>67</v>
      </c>
      <c r="F23" s="7" t="s">
        <v>68</v>
      </c>
      <c r="G23" s="7"/>
      <c r="H23" s="7">
        <v>15</v>
      </c>
      <c r="I23" s="31">
        <v>14</v>
      </c>
      <c r="J23" s="23"/>
      <c r="K23" s="30"/>
    </row>
    <row r="24" ht="94.5" customHeight="true" spans="1:11">
      <c r="A24" s="11"/>
      <c r="B24" s="7"/>
      <c r="C24" s="7" t="s">
        <v>69</v>
      </c>
      <c r="D24" s="7" t="s">
        <v>70</v>
      </c>
      <c r="E24" s="7" t="s">
        <v>67</v>
      </c>
      <c r="F24" s="7" t="s">
        <v>71</v>
      </c>
      <c r="G24" s="7"/>
      <c r="H24" s="7">
        <v>15</v>
      </c>
      <c r="I24" s="31">
        <v>14</v>
      </c>
      <c r="J24" s="23"/>
      <c r="K24" s="30"/>
    </row>
    <row r="25" ht="51" customHeight="true" spans="1:10">
      <c r="A25" s="11"/>
      <c r="B25" s="7" t="s">
        <v>72</v>
      </c>
      <c r="C25" s="7" t="s">
        <v>73</v>
      </c>
      <c r="D25" s="7" t="s">
        <v>74</v>
      </c>
      <c r="E25" s="5" t="s">
        <v>75</v>
      </c>
      <c r="F25" s="7" t="s">
        <v>76</v>
      </c>
      <c r="G25" s="7"/>
      <c r="H25" s="7">
        <v>10</v>
      </c>
      <c r="I25" s="31">
        <v>9</v>
      </c>
      <c r="J25" s="23" t="s">
        <v>77</v>
      </c>
    </row>
    <row r="26" ht="27" customHeight="true" spans="1:10">
      <c r="A26" s="18" t="s">
        <v>78</v>
      </c>
      <c r="B26" s="18"/>
      <c r="C26" s="18"/>
      <c r="D26" s="18"/>
      <c r="E26" s="18"/>
      <c r="F26" s="18"/>
      <c r="G26" s="18"/>
      <c r="H26" s="18">
        <v>100</v>
      </c>
      <c r="I26" s="32">
        <f>SUM(I13:I25)+J6</f>
        <v>96.8829995761322</v>
      </c>
      <c r="J26" s="5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22"/>
    <mergeCell ref="B23:B24"/>
    <mergeCell ref="C13:C17"/>
    <mergeCell ref="C18:C19"/>
    <mergeCell ref="C21:C22"/>
    <mergeCell ref="A5:C9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</cp:lastModifiedBy>
  <dcterms:created xsi:type="dcterms:W3CDTF">2006-09-16T16:00:00Z</dcterms:created>
  <dcterms:modified xsi:type="dcterms:W3CDTF">2025-08-26T18:31:44Z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092E7A704CAD4EF5B4FA92CC9B27BA22_12</vt:lpwstr>
  </property>
  <property fmtid="{D5CDD505-2E9C-101B-9397-08002B2CF9AE}" pid="3" name="KSOProductBuildVer">
    <vt:lpwstr>2052-11.8.2.10587</vt:lpwstr>
  </property>
</Properties>
</file>