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<sst xmlns="http://schemas.openxmlformats.org/spreadsheetml/2006/main" count="84" uniqueCount="67">
  <si>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</si>
  <si>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</si>
  <si>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</si>
  <si>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结研所科研课题（非财政）</t>
  </si>
  <si>
    <t>主管部门</t>
  </si>
  <si>
    <t>北京市卫生健康委员会</t>
  </si>
  <si>
    <t>实施单位</t>
  </si>
  <si>
    <t>北京市结核病胸部肿瘤研究所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</si>
  <si>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</si>
  <si>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</si>
  <si>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</si>
  <si>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</si>
  <si>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</si>
  <si>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</si>
  <si>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</si>
  <si>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</si>
  <si>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</si>
  <si>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</si>
  <si>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</si>
  <si>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</si>
  <si>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</si>
  <si>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</si>
  <si>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</si>
  <si>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本项目主要致力于肺癌和结核病诊断和治疗方面的研究，力争对以上两种疾病的发现率和诊断率上有所研究突破，并对科技成果进行转化，以实现早诊早治的目标，提高治疗率，减少患者确认时间，提高患者治疗疗效，为北京市的疾病预防、诊断、治疗提供理论依据。
</t>
  </si>
  <si>
    <t xml:space="preserve">对结核病、胸部肿瘤两种疾病的发现率和诊断率上有所研究突破，并对相关科技成果进行转化，服务于临床，实现早诊早治的目标，为北京市的疾病预防、诊断、治疗提供理论依据。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</si>
  <si>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</si>
  <si>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</si>
  <si>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</si>
  <si>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</si>
  <si>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</si>
  <si>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</si>
  <si>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</si>
  <si>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</si>
  <si>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</si>
  <si>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</si>
  <si>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论文发表篇数</t>
  </si>
  <si>
    <t>≥20篇</t>
  </si>
  <si>
    <t>25篇</t>
  </si>
  <si>
    <t>学术活动</t>
  </si>
  <si>
    <t>≥5场</t>
  </si>
  <si>
    <t>5场</t>
  </si>
  <si>
    <t>质量指标</t>
  </si>
  <si>
    <t>论文发表合格率、学术活动出勤率</t>
  </si>
  <si>
    <t>时效指标</t>
  </si>
  <si>
    <t>项目完成时间</t>
  </si>
  <si>
    <t>≤12月</t>
  </si>
  <si>
    <t>12个月</t>
  </si>
  <si>
    <t>成本指标</t>
  </si>
  <si>
    <t>发表论文成本</t>
  </si>
  <si>
    <t>≤2.83万元</t>
  </si>
  <si>
    <t>2.63万元</t>
  </si>
  <si>
    <t>参加学术活动成本</t>
  </si>
  <si>
    <t>≤4.61万元</t>
  </si>
  <si>
    <t>4.2万元</t>
  </si>
  <si>
    <t>项目预算控制数</t>
  </si>
  <si>
    <t>≤320.869455万元</t>
  </si>
  <si>
    <t>320.869455万元</t>
  </si>
  <si>
    <t>效益指标</t>
  </si>
  <si>
    <t>社会效益
指标</t>
  </si>
  <si>
    <t>产生有效的诊断技术和治疗方法，提高病人确诊率和有效治疗率，降低疾病负担</t>
  </si>
  <si>
    <t>完全符合</t>
  </si>
  <si>
    <t>加强效益资料归集</t>
  </si>
  <si>
    <t>满意度
指标</t>
  </si>
  <si>
    <t>服务对象满意度指标</t>
  </si>
  <si>
    <t>科研人员满意度</t>
  </si>
  <si>
    <t>≥90%</t>
  </si>
  <si>
    <t>总分：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</si>
</sst>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12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15" fillId="13" borderId="9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6" fillId="19" borderId="9" applyNumberFormat="false" applyAlignment="false" applyProtection="false">
      <alignment vertical="center"/>
    </xf>
    <xf numFmtId="0" fontId="18" fillId="13" borderId="10" applyNumberFormat="false" applyAlignment="false" applyProtection="false">
      <alignment vertical="center"/>
    </xf>
    <xf numFmtId="0" fontId="24" fillId="31" borderId="14" applyNumberFormat="false" applyAlignment="false" applyProtection="false">
      <alignment vertical="center"/>
    </xf>
    <xf numFmtId="0" fontId="26" fillId="0" borderId="15" applyNumberFormat="false" applyFill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21" borderId="13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3" fillId="24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40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2" xfId="0" applyNumberFormat="true" applyFont="true" applyFill="true" applyBorder="true" applyAlignment="true">
      <alignment horizontal="center" vertical="center" wrapText="true"/>
    </xf>
    <xf numFmtId="10" fontId="3" fillId="0" borderId="7" xfId="0" applyNumberFormat="true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0" fontId="6" fillId="0" borderId="2" xfId="0" applyFont="true" applyFill="true" applyBorder="true" applyAlignment="true">
      <alignment horizontal="center" vertical="center"/>
    </xf>
    <xf numFmtId="0" fontId="6" fillId="0" borderId="7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/>
    </xf>
    <xf numFmtId="0" fontId="7" fillId="0" borderId="0" xfId="0" applyFont="true" applyFill="true" applyAlignment="true">
      <alignment horizontal="left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6435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2"/>
  <sheetViews>
    <sheetView tabSelected="1" view="pageBreakPreview" zoomScale="85" zoomScaleNormal="100" zoomScaleSheetLayoutView="85" workbookViewId="0">
      <selection activeCell="L21" sqref="L21"/>
    </sheetView>
  </sheetViews>
  <sheetFormatPr defaultColWidth="9" defaultRowHeight="13.5"/>
  <cols>
    <col min="1" max="1" width="5.375" customWidth="true"/>
    <col min="2" max="2" width="7.75" customWidth="true"/>
    <col min="3" max="3" width="12.25" customWidth="true"/>
    <col min="4" max="4" width="17.75" customWidth="true"/>
    <col min="5" max="5" width="19.5" customWidth="true"/>
    <col min="6" max="6" width="13.375" customWidth="true"/>
    <col min="7" max="7" width="11.625" customWidth="true"/>
    <col min="8" max="8" width="12.5" customWidth="true"/>
    <col min="9" max="9" width="11" customWidth="true"/>
    <col min="10" max="10" width="14.625" customWidth="true"/>
  </cols>
  <sheetData>
    <row r="1" ht="33.9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5" t="s">
        <v>5</v>
      </c>
      <c r="E4" s="22"/>
      <c r="F4" s="23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1" customHeight="true" spans="1:10">
      <c r="A6" s="6"/>
      <c r="B6" s="6"/>
      <c r="C6" s="6"/>
      <c r="D6" s="7" t="s">
        <v>15</v>
      </c>
      <c r="E6" s="24">
        <v>231.396839</v>
      </c>
      <c r="F6" s="24">
        <v>320.869455</v>
      </c>
      <c r="G6" s="24">
        <v>320.869455</v>
      </c>
      <c r="H6" s="4">
        <v>10</v>
      </c>
      <c r="I6" s="34">
        <f>G6/F6</f>
        <v>1</v>
      </c>
      <c r="J6" s="35">
        <v>10</v>
      </c>
    </row>
    <row r="7" ht="15.75" spans="1:10">
      <c r="A7" s="6"/>
      <c r="B7" s="6"/>
      <c r="C7" s="6"/>
      <c r="D7" s="8" t="s">
        <v>16</v>
      </c>
      <c r="E7" s="16" t="s">
        <v>17</v>
      </c>
      <c r="F7" s="16" t="s">
        <v>17</v>
      </c>
      <c r="G7" s="16" t="s">
        <v>17</v>
      </c>
      <c r="H7" s="4" t="s">
        <v>17</v>
      </c>
      <c r="I7" s="36" t="s">
        <v>17</v>
      </c>
      <c r="J7" s="6" t="s">
        <v>17</v>
      </c>
    </row>
    <row r="8" ht="24.95" customHeight="true" spans="1:10">
      <c r="A8" s="6"/>
      <c r="B8" s="6"/>
      <c r="C8" s="6"/>
      <c r="D8" s="4" t="s">
        <v>18</v>
      </c>
      <c r="E8" s="16" t="s">
        <v>17</v>
      </c>
      <c r="F8" s="16" t="s">
        <v>17</v>
      </c>
      <c r="G8" s="16" t="s">
        <v>17</v>
      </c>
      <c r="H8" s="4" t="s">
        <v>17</v>
      </c>
      <c r="I8" s="36" t="s">
        <v>17</v>
      </c>
      <c r="J8" s="6" t="s">
        <v>17</v>
      </c>
    </row>
    <row r="9" ht="18.95" customHeight="true" spans="1:10">
      <c r="A9" s="6"/>
      <c r="B9" s="6"/>
      <c r="C9" s="6"/>
      <c r="D9" s="9" t="s">
        <v>19</v>
      </c>
      <c r="E9" s="24">
        <v>231.396839</v>
      </c>
      <c r="F9" s="24">
        <v>320.869455</v>
      </c>
      <c r="G9" s="24">
        <v>320.869455</v>
      </c>
      <c r="H9" s="4" t="s">
        <v>17</v>
      </c>
      <c r="I9" s="34">
        <f>G9/F9</f>
        <v>1</v>
      </c>
      <c r="J9" s="6" t="s">
        <v>17</v>
      </c>
    </row>
    <row r="10" ht="26.1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92.1" customHeight="true" spans="1:10">
      <c r="A11" s="10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.1" customHeight="true" spans="1:11">
      <c r="A13" s="10"/>
      <c r="B13" s="11" t="s">
        <v>33</v>
      </c>
      <c r="C13" s="12" t="s">
        <v>34</v>
      </c>
      <c r="D13" s="4" t="s">
        <v>35</v>
      </c>
      <c r="E13" s="4" t="s">
        <v>36</v>
      </c>
      <c r="F13" s="4" t="s">
        <v>37</v>
      </c>
      <c r="G13" s="4"/>
      <c r="H13" s="6">
        <v>5</v>
      </c>
      <c r="I13" s="35">
        <v>5</v>
      </c>
      <c r="J13" s="4"/>
      <c r="K13" s="37"/>
    </row>
    <row r="14" s="1" customFormat="true" ht="41.1" customHeight="true" spans="1:11">
      <c r="A14" s="13"/>
      <c r="B14" s="14"/>
      <c r="C14" s="15"/>
      <c r="D14" s="4" t="s">
        <v>38</v>
      </c>
      <c r="E14" s="4" t="s">
        <v>39</v>
      </c>
      <c r="F14" s="17" t="s">
        <v>40</v>
      </c>
      <c r="G14" s="17"/>
      <c r="H14" s="17">
        <v>5</v>
      </c>
      <c r="I14" s="38">
        <v>5</v>
      </c>
      <c r="J14" s="16"/>
      <c r="K14" s="37"/>
    </row>
    <row r="15" s="1" customFormat="true" ht="41.1" customHeight="true" spans="1:11">
      <c r="A15" s="13"/>
      <c r="B15" s="14"/>
      <c r="C15" s="16" t="s">
        <v>41</v>
      </c>
      <c r="D15" s="17" t="s">
        <v>42</v>
      </c>
      <c r="E15" s="25">
        <f>100%</f>
        <v>1</v>
      </c>
      <c r="F15" s="26">
        <v>1</v>
      </c>
      <c r="G15" s="27"/>
      <c r="H15" s="17">
        <v>15</v>
      </c>
      <c r="I15" s="38">
        <v>15</v>
      </c>
      <c r="J15" s="16"/>
      <c r="K15" s="37"/>
    </row>
    <row r="16" ht="41.1" customHeight="true" spans="1:11">
      <c r="A16" s="10"/>
      <c r="B16" s="14"/>
      <c r="C16" s="4" t="s">
        <v>43</v>
      </c>
      <c r="D16" s="6" t="s">
        <v>44</v>
      </c>
      <c r="E16" s="6" t="s">
        <v>45</v>
      </c>
      <c r="F16" s="6" t="s">
        <v>46</v>
      </c>
      <c r="G16" s="6"/>
      <c r="H16" s="6">
        <v>15</v>
      </c>
      <c r="I16" s="35">
        <v>15</v>
      </c>
      <c r="J16" s="4"/>
      <c r="K16" s="37"/>
    </row>
    <row r="17" ht="38.1" customHeight="true" spans="1:11">
      <c r="A17" s="10"/>
      <c r="B17" s="14"/>
      <c r="C17" s="6" t="s">
        <v>47</v>
      </c>
      <c r="D17" s="17" t="s">
        <v>48</v>
      </c>
      <c r="E17" s="28" t="s">
        <v>49</v>
      </c>
      <c r="F17" s="29" t="s">
        <v>50</v>
      </c>
      <c r="G17" s="30"/>
      <c r="H17" s="6">
        <v>5</v>
      </c>
      <c r="I17" s="35">
        <v>5</v>
      </c>
      <c r="J17" s="4"/>
      <c r="K17" s="37"/>
    </row>
    <row r="18" ht="38.1" customHeight="true" spans="1:11">
      <c r="A18" s="10"/>
      <c r="B18" s="14"/>
      <c r="C18" s="6" t="s">
        <v>47</v>
      </c>
      <c r="D18" s="17" t="s">
        <v>51</v>
      </c>
      <c r="E18" s="28" t="s">
        <v>52</v>
      </c>
      <c r="F18" s="29" t="s">
        <v>53</v>
      </c>
      <c r="G18" s="30"/>
      <c r="H18" s="6">
        <v>5</v>
      </c>
      <c r="I18" s="35">
        <v>5</v>
      </c>
      <c r="J18" s="4"/>
      <c r="K18" s="37"/>
    </row>
    <row r="19" ht="38.1" customHeight="true" spans="1:11">
      <c r="A19" s="10"/>
      <c r="B19" s="18"/>
      <c r="C19" s="6" t="s">
        <v>47</v>
      </c>
      <c r="D19" s="17" t="s">
        <v>54</v>
      </c>
      <c r="E19" s="28" t="s">
        <v>55</v>
      </c>
      <c r="F19" s="29" t="s">
        <v>56</v>
      </c>
      <c r="G19" s="30"/>
      <c r="H19" s="17">
        <v>10</v>
      </c>
      <c r="I19" s="38">
        <v>10</v>
      </c>
      <c r="J19" s="16"/>
      <c r="K19" s="37"/>
    </row>
    <row r="20" ht="78.75" spans="1:11">
      <c r="A20" s="10"/>
      <c r="B20" s="19" t="s">
        <v>57</v>
      </c>
      <c r="C20" s="20" t="s">
        <v>58</v>
      </c>
      <c r="D20" s="6" t="s">
        <v>59</v>
      </c>
      <c r="E20" s="16" t="s">
        <v>60</v>
      </c>
      <c r="F20" s="31" t="s">
        <v>60</v>
      </c>
      <c r="G20" s="32"/>
      <c r="H20" s="17">
        <v>20</v>
      </c>
      <c r="I20" s="24">
        <v>16</v>
      </c>
      <c r="J20" s="17" t="s">
        <v>61</v>
      </c>
      <c r="K20" s="37"/>
    </row>
    <row r="21" ht="51" customHeight="true" spans="1:10">
      <c r="A21" s="10"/>
      <c r="B21" s="20" t="s">
        <v>62</v>
      </c>
      <c r="C21" s="20" t="s">
        <v>63</v>
      </c>
      <c r="D21" s="6" t="s">
        <v>64</v>
      </c>
      <c r="E21" s="16" t="s">
        <v>65</v>
      </c>
      <c r="F21" s="33">
        <v>1</v>
      </c>
      <c r="G21" s="16"/>
      <c r="H21" s="17">
        <v>10</v>
      </c>
      <c r="I21" s="24">
        <v>10</v>
      </c>
      <c r="J21" s="17"/>
    </row>
    <row r="22" ht="27" customHeight="true" spans="1:10">
      <c r="A22" s="21" t="s">
        <v>66</v>
      </c>
      <c r="B22" s="21"/>
      <c r="C22" s="21"/>
      <c r="D22" s="21"/>
      <c r="E22" s="21"/>
      <c r="F22" s="21"/>
      <c r="G22" s="21"/>
      <c r="H22" s="21">
        <v>100</v>
      </c>
      <c r="I22" s="39">
        <f>SUM(I13:I21)+J6</f>
        <v>96</v>
      </c>
      <c r="J22" s="4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9"/>
    <mergeCell ref="C13:C14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2025-08-26T18:31:50Z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