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<sst xmlns="http://schemas.openxmlformats.org/spreadsheetml/2006/main" count="78" uniqueCount="70">
  <si>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</si>
  <si>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</si>
  <si>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</si>
  <si>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精神卫生综合管理</t>
  </si>
  <si>
    <t>主管部门</t>
  </si>
  <si>
    <t>北京市卫生健康委员会</t>
  </si>
  <si>
    <t>实施单位</t>
  </si>
  <si>
    <t>北京市精神卫生保健所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</si>
  <si>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</si>
  <si>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</si>
  <si>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</si>
  <si>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</si>
  <si>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</si>
  <si>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</si>
  <si>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</si>
  <si>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</si>
  <si>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</si>
  <si>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</si>
  <si>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</si>
  <si>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</si>
  <si>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</si>
  <si>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</si>
  <si>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</si>
  <si>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举办精神卫生及心理健康相关科普宣传、京津冀精神卫生协同发展创新实践宣传活动、心理健康促进宣传（公众号宣传推广）、精神卫生舆情监测、精神卫生岗位技能竞赛以及相关的专业培训等活动，提升居民心理健康素养，提升精神卫生服务人员的专业水平，积极营造理解、接纳、关爱精神障碍患者的社会氛围。</t>
  </si>
  <si>
    <t>全市范围内开展各式各样科普宣传，制作海报、图文、漫画、视频、音频等多种形式的宣传产品，通过电视台、广播电台、官媒、自媒体等多种宣传途径，向居民提供心理健康知识，营造理解、包容、关心、关爱的社会氛围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</si>
  <si>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</si>
  <si>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</si>
  <si>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</si>
  <si>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</si>
  <si>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</si>
  <si>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</si>
  <si>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</si>
  <si>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</si>
  <si>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</si>
  <si>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</si>
  <si>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科普宣传材料制作数量</t>
  </si>
  <si>
    <t>=6000份</t>
  </si>
  <si>
    <t>9300份</t>
  </si>
  <si>
    <t>精神卫生及心理健康宣传活动</t>
  </si>
  <si>
    <t>=5次</t>
  </si>
  <si>
    <t>5次</t>
  </si>
  <si>
    <t>举办京津冀精神卫生协同发展创新实践宣传活动次数</t>
  </si>
  <si>
    <t>≥1次</t>
  </si>
  <si>
    <t>1次</t>
  </si>
  <si>
    <t>宣传劳务</t>
  </si>
  <si>
    <t>=40人次</t>
  </si>
  <si>
    <t>38人次</t>
  </si>
  <si>
    <t>心理健康科普材料</t>
  </si>
  <si>
    <t>=5种</t>
  </si>
  <si>
    <t>5种</t>
  </si>
  <si>
    <t>质量指标</t>
  </si>
  <si>
    <t>印刷无文字错误、内容符合合同要求</t>
  </si>
  <si>
    <t>=100%</t>
  </si>
  <si>
    <t>科普宣传制作无文字错误、内容符合合同要求</t>
  </si>
  <si>
    <t>时效指标</t>
  </si>
  <si>
    <t>项目实施的及时性</t>
  </si>
  <si>
    <t>成本指标</t>
  </si>
  <si>
    <t>产出成本控制措施的实施性</t>
  </si>
  <si>
    <t>≤136.1万元</t>
  </si>
  <si>
    <t>134.31万元</t>
  </si>
  <si>
    <t>效益指标</t>
  </si>
  <si>
    <t>社会效益
指标</t>
  </si>
  <si>
    <t>精神卫生核心知识知晓率</t>
  </si>
  <si>
    <t>＞90%</t>
  </si>
  <si>
    <t>满意度
指标</t>
  </si>
  <si>
    <t>服务对象满意度指标</t>
  </si>
  <si>
    <t>服务对象对工作开展满意度</t>
  </si>
  <si>
    <t>≥75%</t>
  </si>
  <si>
    <t xml:space="preserve"> 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</si>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</sst>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3" fillId="31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20" fillId="21" borderId="11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6" fillId="16" borderId="11" applyNumberFormat="false" applyAlignment="false" applyProtection="false">
      <alignment vertical="center"/>
    </xf>
    <xf numFmtId="0" fontId="24" fillId="21" borderId="14" applyNumberFormat="false" applyAlignment="false" applyProtection="false">
      <alignment vertical="center"/>
    </xf>
    <xf numFmtId="0" fontId="25" fillId="30" borderId="15" applyNumberFormat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0" fillId="8" borderId="9" applyNumberFormat="false" applyFon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Fill="true" applyAlignment="true">
      <alignment wrapText="true"/>
    </xf>
    <xf numFmtId="0" fontId="0" fillId="0" borderId="0" xfId="0" applyAlignment="true">
      <alignment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textRotation="255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3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6" xfId="0" applyFont="true" applyFill="true" applyBorder="true" applyAlignment="true">
      <alignment horizontal="left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9" fontId="3" fillId="0" borderId="8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0" xfId="0" applyFill="true"/>
    <xf numFmtId="176" fontId="6" fillId="0" borderId="1" xfId="0" applyNumberFormat="true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 quotePrefix="true">
      <alignment horizontal="center" vertical="center" wrapText="true"/>
    </xf>
    <xf numFmtId="9" fontId="3" fillId="0" borderId="8" xfId="0" applyNumberFormat="true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9610" y="120967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4"/>
  <sheetViews>
    <sheetView tabSelected="1" zoomScale="70" zoomScaleNormal="70" workbookViewId="0">
      <selection activeCell="A25" sqref="$A25:$XFD25"/>
    </sheetView>
  </sheetViews>
  <sheetFormatPr defaultColWidth="9" defaultRowHeight="13.5"/>
  <cols>
    <col min="1" max="1" width="5.41666666666667" style="2" customWidth="true"/>
    <col min="2" max="2" width="7.75" style="2" customWidth="true"/>
    <col min="3" max="3" width="12.25" style="2" customWidth="true"/>
    <col min="4" max="4" width="17.75" style="2" customWidth="true"/>
    <col min="5" max="5" width="19.5" style="2" customWidth="true"/>
    <col min="6" max="6" width="13.4166666666667" style="2" customWidth="true"/>
    <col min="7" max="7" width="11.6666666666667" style="2" customWidth="true"/>
    <col min="8" max="8" width="12.5" style="2" customWidth="true"/>
    <col min="9" max="9" width="11" style="2" customWidth="true"/>
    <col min="10" max="10" width="36.3333333333333" style="2" customWidth="true"/>
    <col min="11" max="16384" width="9" style="2"/>
  </cols>
  <sheetData>
    <row r="1" ht="34" customHeight="true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"/>
    </row>
    <row r="2" ht="18.75" customHeight="true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1"/>
    </row>
    <row r="3" ht="20.15" customHeight="true" spans="1:11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  <c r="K3" s="1"/>
    </row>
    <row r="4" ht="20.15" customHeight="true" spans="1:11">
      <c r="A4" s="5" t="s">
        <v>4</v>
      </c>
      <c r="B4" s="5"/>
      <c r="C4" s="5"/>
      <c r="D4" s="6" t="s">
        <v>5</v>
      </c>
      <c r="E4" s="19"/>
      <c r="F4" s="20"/>
      <c r="G4" s="5" t="s">
        <v>6</v>
      </c>
      <c r="H4" s="7" t="s">
        <v>7</v>
      </c>
      <c r="I4" s="7"/>
      <c r="J4" s="7"/>
      <c r="K4" s="1"/>
    </row>
    <row r="5" ht="31.5" spans="1:11">
      <c r="A5" s="5" t="s">
        <v>8</v>
      </c>
      <c r="B5" s="5"/>
      <c r="C5" s="5"/>
      <c r="D5" s="5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 t="s">
        <v>14</v>
      </c>
      <c r="K5" s="1"/>
    </row>
    <row r="6" ht="20.15" customHeight="true" spans="1:11">
      <c r="A6" s="5"/>
      <c r="B6" s="5"/>
      <c r="C6" s="5"/>
      <c r="D6" s="7" t="s">
        <v>15</v>
      </c>
      <c r="E6" s="5">
        <v>136.1</v>
      </c>
      <c r="F6" s="5">
        <v>136.1</v>
      </c>
      <c r="G6" s="5">
        <v>134.31</v>
      </c>
      <c r="H6" s="5">
        <v>10</v>
      </c>
      <c r="I6" s="25">
        <f>G6/F6</f>
        <v>0.986847905951506</v>
      </c>
      <c r="J6" s="26">
        <f>10*I6</f>
        <v>9.86847905951506</v>
      </c>
      <c r="K6" s="1"/>
    </row>
    <row r="7" ht="15.75" spans="1:11">
      <c r="A7" s="5"/>
      <c r="B7" s="5"/>
      <c r="C7" s="5"/>
      <c r="D7" s="8" t="s">
        <v>16</v>
      </c>
      <c r="E7" s="5">
        <v>136.1</v>
      </c>
      <c r="F7" s="5">
        <v>136.1</v>
      </c>
      <c r="G7" s="5">
        <v>134.31</v>
      </c>
      <c r="H7" s="5" t="s">
        <v>17</v>
      </c>
      <c r="I7" s="25"/>
      <c r="J7" s="5" t="s">
        <v>17</v>
      </c>
      <c r="K7" s="1"/>
    </row>
    <row r="8" ht="25" customHeight="true" spans="1:11">
      <c r="A8" s="5"/>
      <c r="B8" s="5"/>
      <c r="C8" s="5"/>
      <c r="D8" s="5" t="s">
        <v>18</v>
      </c>
      <c r="E8" s="5"/>
      <c r="F8" s="5"/>
      <c r="G8" s="5"/>
      <c r="H8" s="5" t="s">
        <v>17</v>
      </c>
      <c r="I8" s="25"/>
      <c r="J8" s="5" t="s">
        <v>17</v>
      </c>
      <c r="K8" s="1"/>
    </row>
    <row r="9" ht="19" customHeight="true" spans="1:11">
      <c r="A9" s="5"/>
      <c r="B9" s="5"/>
      <c r="C9" s="5"/>
      <c r="D9" s="8" t="s">
        <v>19</v>
      </c>
      <c r="E9" s="5"/>
      <c r="F9" s="5"/>
      <c r="G9" s="5"/>
      <c r="H9" s="5" t="s">
        <v>17</v>
      </c>
      <c r="I9" s="25"/>
      <c r="J9" s="5" t="s">
        <v>17</v>
      </c>
      <c r="K9" s="1"/>
    </row>
    <row r="10" ht="26.15" customHeight="true" spans="1:11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  <c r="K10" s="1"/>
    </row>
    <row r="11" ht="241" customHeight="true" spans="1:11">
      <c r="A11" s="9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  <c r="K11" s="1"/>
    </row>
    <row r="12" ht="31.5" spans="1:11">
      <c r="A12" s="9" t="s">
        <v>25</v>
      </c>
      <c r="B12" s="5" t="s">
        <v>26</v>
      </c>
      <c r="C12" s="5" t="s">
        <v>27</v>
      </c>
      <c r="D12" s="5" t="s">
        <v>28</v>
      </c>
      <c r="E12" s="5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  <c r="K12" s="1"/>
    </row>
    <row r="13" ht="72" customHeight="true" spans="1:11">
      <c r="A13" s="9"/>
      <c r="B13" s="10" t="s">
        <v>33</v>
      </c>
      <c r="C13" s="11" t="s">
        <v>34</v>
      </c>
      <c r="D13" s="5" t="s">
        <v>35</v>
      </c>
      <c r="E13" s="29" t="s">
        <v>36</v>
      </c>
      <c r="F13" s="5" t="s">
        <v>37</v>
      </c>
      <c r="G13" s="5"/>
      <c r="H13" s="5">
        <v>4</v>
      </c>
      <c r="I13" s="5">
        <v>4</v>
      </c>
      <c r="J13" s="5"/>
      <c r="K13" s="1"/>
    </row>
    <row r="14" customFormat="true" ht="41.15" customHeight="true" spans="1:11">
      <c r="A14" s="9"/>
      <c r="B14" s="12"/>
      <c r="C14" s="13"/>
      <c r="D14" s="5" t="s">
        <v>38</v>
      </c>
      <c r="E14" s="29" t="s">
        <v>39</v>
      </c>
      <c r="F14" s="6" t="s">
        <v>40</v>
      </c>
      <c r="G14" s="20"/>
      <c r="H14" s="5">
        <v>5</v>
      </c>
      <c r="I14" s="5">
        <v>5</v>
      </c>
      <c r="J14" s="5"/>
      <c r="K14" s="27"/>
    </row>
    <row r="15" customFormat="true" ht="72" customHeight="true" spans="1:11">
      <c r="A15" s="9"/>
      <c r="B15" s="12"/>
      <c r="C15" s="13"/>
      <c r="D15" s="14" t="s">
        <v>41</v>
      </c>
      <c r="E15" s="20" t="s">
        <v>42</v>
      </c>
      <c r="F15" s="6" t="s">
        <v>43</v>
      </c>
      <c r="G15" s="20"/>
      <c r="H15" s="5">
        <v>10</v>
      </c>
      <c r="I15" s="5">
        <v>10</v>
      </c>
      <c r="J15" s="5"/>
      <c r="K15" s="27"/>
    </row>
    <row r="16" customFormat="true" ht="53" customHeight="true" spans="1:11">
      <c r="A16" s="9"/>
      <c r="B16" s="12"/>
      <c r="C16" s="13"/>
      <c r="D16" s="14" t="s">
        <v>44</v>
      </c>
      <c r="E16" s="29" t="s">
        <v>45</v>
      </c>
      <c r="F16" s="6" t="s">
        <v>46</v>
      </c>
      <c r="G16" s="20"/>
      <c r="H16" s="5">
        <v>4</v>
      </c>
      <c r="I16" s="5">
        <f>38/40*4</f>
        <v>3.8</v>
      </c>
      <c r="J16" s="5"/>
      <c r="K16" s="27"/>
    </row>
    <row r="17" s="1" customFormat="true" ht="41.15" customHeight="true" spans="1:10">
      <c r="A17" s="9"/>
      <c r="B17" s="12"/>
      <c r="C17" s="15"/>
      <c r="D17" s="14" t="s">
        <v>47</v>
      </c>
      <c r="E17" s="29" t="s">
        <v>48</v>
      </c>
      <c r="F17" s="6" t="s">
        <v>49</v>
      </c>
      <c r="G17" s="20"/>
      <c r="H17" s="5">
        <v>4</v>
      </c>
      <c r="I17" s="5">
        <v>4</v>
      </c>
      <c r="J17" s="5"/>
    </row>
    <row r="18" s="1" customFormat="true" ht="52" customHeight="true" spans="1:10">
      <c r="A18" s="9"/>
      <c r="B18" s="12"/>
      <c r="C18" s="11" t="s">
        <v>50</v>
      </c>
      <c r="D18" s="14" t="s">
        <v>51</v>
      </c>
      <c r="E18" s="30" t="s">
        <v>52</v>
      </c>
      <c r="F18" s="22">
        <v>1</v>
      </c>
      <c r="G18" s="5"/>
      <c r="H18" s="5">
        <v>4</v>
      </c>
      <c r="I18" s="5">
        <v>4</v>
      </c>
      <c r="J18" s="5"/>
    </row>
    <row r="19" s="1" customFormat="true" ht="57" customHeight="true" spans="1:10">
      <c r="A19" s="9"/>
      <c r="B19" s="12"/>
      <c r="C19" s="15"/>
      <c r="D19" s="14" t="s">
        <v>53</v>
      </c>
      <c r="E19" s="30" t="s">
        <v>52</v>
      </c>
      <c r="F19" s="23">
        <v>1</v>
      </c>
      <c r="G19" s="20"/>
      <c r="H19" s="5">
        <v>4</v>
      </c>
      <c r="I19" s="5">
        <v>4</v>
      </c>
      <c r="J19" s="5"/>
    </row>
    <row r="20" ht="41.15" customHeight="true" spans="1:11">
      <c r="A20" s="9"/>
      <c r="B20" s="12"/>
      <c r="C20" s="5" t="s">
        <v>54</v>
      </c>
      <c r="D20" s="14" t="s">
        <v>55</v>
      </c>
      <c r="E20" s="30" t="s">
        <v>52</v>
      </c>
      <c r="F20" s="23">
        <v>1</v>
      </c>
      <c r="G20" s="20"/>
      <c r="H20" s="5">
        <v>5</v>
      </c>
      <c r="I20" s="5">
        <v>5</v>
      </c>
      <c r="J20" s="5"/>
      <c r="K20" s="1"/>
    </row>
    <row r="21" ht="38.15" customHeight="true" spans="1:11">
      <c r="A21" s="9"/>
      <c r="B21" s="12"/>
      <c r="C21" s="5" t="s">
        <v>56</v>
      </c>
      <c r="D21" s="14" t="s">
        <v>57</v>
      </c>
      <c r="E21" s="20" t="s">
        <v>58</v>
      </c>
      <c r="F21" s="5" t="s">
        <v>59</v>
      </c>
      <c r="G21" s="5"/>
      <c r="H21" s="5">
        <v>10</v>
      </c>
      <c r="I21" s="5">
        <v>10</v>
      </c>
      <c r="J21" s="5"/>
      <c r="K21" s="1"/>
    </row>
    <row r="22" ht="30" customHeight="true" spans="1:11">
      <c r="A22" s="9"/>
      <c r="B22" s="16" t="s">
        <v>60</v>
      </c>
      <c r="C22" s="16" t="s">
        <v>61</v>
      </c>
      <c r="D22" s="17" t="s">
        <v>62</v>
      </c>
      <c r="E22" s="5" t="s">
        <v>63</v>
      </c>
      <c r="F22" s="22">
        <v>0.95</v>
      </c>
      <c r="G22" s="5"/>
      <c r="H22" s="5">
        <v>30</v>
      </c>
      <c r="I22" s="5">
        <v>30</v>
      </c>
      <c r="J22" s="5"/>
      <c r="K22" s="1"/>
    </row>
    <row r="23" s="1" customFormat="true" ht="51" customHeight="true" spans="1:10">
      <c r="A23" s="9"/>
      <c r="B23" s="16" t="s">
        <v>64</v>
      </c>
      <c r="C23" s="16" t="s">
        <v>65</v>
      </c>
      <c r="D23" s="17" t="s">
        <v>66</v>
      </c>
      <c r="E23" s="5" t="s">
        <v>67</v>
      </c>
      <c r="F23" s="24">
        <v>0.979</v>
      </c>
      <c r="G23" s="5"/>
      <c r="H23" s="5">
        <v>10</v>
      </c>
      <c r="I23" s="5">
        <v>10</v>
      </c>
      <c r="J23" s="5" t="s">
        <v>68</v>
      </c>
    </row>
    <row r="24" ht="27" customHeight="true" spans="1:11">
      <c r="A24" s="18" t="s">
        <v>69</v>
      </c>
      <c r="B24" s="18"/>
      <c r="C24" s="18"/>
      <c r="D24" s="18"/>
      <c r="E24" s="18"/>
      <c r="F24" s="18"/>
      <c r="G24" s="18"/>
      <c r="H24" s="18">
        <v>100</v>
      </c>
      <c r="I24" s="28">
        <f>SUM(I13:I23)+J6</f>
        <v>99.6684790595151</v>
      </c>
      <c r="J24" s="5"/>
      <c r="K24" s="1"/>
    </row>
  </sheetData>
  <mergeCells count="30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1"/>
    <mergeCell ref="C13:C17"/>
    <mergeCell ref="C18:C19"/>
    <mergeCell ref="A5:C9"/>
  </mergeCells>
  <pageMargins left="0.708661417322835" right="0.511811023622047" top="0.551181102362205" bottom="0.551181102362205" header="0.31496062992126" footer="0.31496062992126"/>
  <pageSetup paperSize="9" scale="5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2025-04-02T16:07:00Z</cp:lastPrinted>
  <dcterms:modified xsi:type="dcterms:W3CDTF">2025-08-25T19:30:48Z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1F9BF5F0326F46DF8C5F662FE1D15605_13</vt:lpwstr>
  </property>
</Properties>
</file>